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30" yWindow="150" windowWidth="11340" windowHeight="11025" tabRatio="601"/>
  </bookViews>
  <sheets>
    <sheet name="Resultat indiv" sheetId="3" r:id="rId1"/>
    <sheet name="Resultat Lag" sheetId="6" r:id="rId2"/>
    <sheet name="Norge" sheetId="21" r:id="rId3"/>
    <sheet name="Sverige" sheetId="22" r:id="rId4"/>
    <sheet name="Danmark" sheetId="20" r:id="rId5"/>
  </sheets>
  <definedNames>
    <definedName name="_xlnm._FilterDatabase" localSheetId="0" hidden="1">'Resultat indiv'!$B$5:$K$73</definedName>
    <definedName name="_xlnm.Print_Titles" localSheetId="0">'Resultat indiv'!$5:$5</definedName>
  </definedNames>
  <calcPr calcId="144525"/>
</workbook>
</file>

<file path=xl/calcChain.xml><?xml version="1.0" encoding="utf-8"?>
<calcChain xmlns="http://schemas.openxmlformats.org/spreadsheetml/2006/main">
  <c r="J111" i="3" l="1"/>
  <c r="J94" i="3"/>
  <c r="J78" i="3"/>
  <c r="J16" i="22"/>
  <c r="J16" i="21"/>
  <c r="I28" i="3"/>
  <c r="K28" i="3" s="1"/>
  <c r="I36" i="3"/>
  <c r="K36" i="3" s="1"/>
  <c r="I31" i="3"/>
  <c r="K31" i="3" s="1"/>
  <c r="I55" i="3"/>
  <c r="I50" i="3"/>
  <c r="I43" i="3"/>
  <c r="K43" i="3" s="1"/>
  <c r="I54" i="3"/>
  <c r="I37" i="3"/>
  <c r="K37" i="3" s="1"/>
  <c r="I30" i="3"/>
  <c r="K30" i="3" s="1"/>
  <c r="I41" i="3"/>
  <c r="K41" i="3" s="1"/>
  <c r="I19" i="3"/>
  <c r="K19" i="3" s="1"/>
  <c r="I45" i="3"/>
  <c r="I42" i="3"/>
  <c r="K42" i="3" s="1"/>
  <c r="I22" i="3"/>
  <c r="I47" i="3"/>
  <c r="K47" i="3" s="1"/>
  <c r="I59" i="3"/>
  <c r="K59" i="3" s="1"/>
  <c r="I27" i="3"/>
  <c r="I26" i="3"/>
  <c r="K26" i="3" s="1"/>
  <c r="I15" i="3"/>
  <c r="K15" i="3" s="1"/>
  <c r="I52" i="3"/>
  <c r="K52" i="3" s="1"/>
  <c r="I51" i="3"/>
  <c r="I39" i="3"/>
  <c r="K39" i="3" s="1"/>
  <c r="I61" i="3"/>
  <c r="K61" i="3" s="1"/>
  <c r="I20" i="3"/>
  <c r="K20" i="3" s="1"/>
  <c r="I14" i="3"/>
  <c r="I40" i="3"/>
  <c r="K40" i="3" s="1"/>
  <c r="I16" i="3"/>
  <c r="K16" i="3" s="1"/>
  <c r="I53" i="3"/>
  <c r="K53" i="3" s="1"/>
  <c r="I46" i="3"/>
  <c r="I23" i="3"/>
  <c r="I35" i="3"/>
  <c r="K35" i="3" s="1"/>
  <c r="I8" i="3"/>
  <c r="K8" i="3" s="1"/>
  <c r="I44" i="3"/>
  <c r="I18" i="3"/>
  <c r="K18" i="3" s="1"/>
  <c r="I7" i="3"/>
  <c r="K7" i="3" s="1"/>
  <c r="I10" i="3"/>
  <c r="K10" i="3" s="1"/>
  <c r="I34" i="3"/>
  <c r="K34" i="3" s="1"/>
  <c r="I33" i="3"/>
  <c r="K33" i="3" s="1"/>
  <c r="I48" i="3"/>
  <c r="K48" i="3" s="1"/>
  <c r="I58" i="3"/>
  <c r="I25" i="3"/>
  <c r="I56" i="3"/>
  <c r="K56" i="3" s="1"/>
  <c r="I60" i="3"/>
  <c r="K60" i="3" s="1"/>
  <c r="I24" i="3"/>
  <c r="K24" i="3" s="1"/>
  <c r="I9" i="3"/>
  <c r="I49" i="3"/>
  <c r="I12" i="3"/>
  <c r="K12" i="3" s="1"/>
  <c r="I29" i="3"/>
  <c r="K29" i="3" s="1"/>
  <c r="I11" i="3"/>
  <c r="I32" i="3"/>
  <c r="K32" i="3" s="1"/>
  <c r="I21" i="3"/>
  <c r="K21" i="3" s="1"/>
  <c r="I38" i="3"/>
  <c r="K38" i="3" s="1"/>
  <c r="I13" i="3"/>
  <c r="K13" i="3" s="1"/>
  <c r="I6" i="3"/>
  <c r="K6" i="3" s="1"/>
  <c r="I17" i="3"/>
  <c r="K17" i="3" s="1"/>
  <c r="I57" i="3"/>
  <c r="K55" i="3"/>
  <c r="K50" i="3"/>
  <c r="J16" i="20"/>
  <c r="K58" i="3"/>
  <c r="K57" i="3"/>
  <c r="K54" i="3"/>
  <c r="K14" i="3"/>
  <c r="K27" i="3"/>
  <c r="K9" i="3"/>
  <c r="K11" i="3"/>
  <c r="K22" i="3"/>
  <c r="K51" i="3"/>
  <c r="K45" i="3"/>
  <c r="K49" i="3"/>
  <c r="K25" i="3"/>
  <c r="K44" i="3"/>
  <c r="K46" i="3"/>
  <c r="K23" i="3"/>
  <c r="H9" i="6"/>
  <c r="H7" i="6"/>
  <c r="H10" i="6"/>
  <c r="H11" i="6"/>
  <c r="H8" i="6"/>
  <c r="H6" i="6"/>
</calcChain>
</file>

<file path=xl/sharedStrings.xml><?xml version="1.0" encoding="utf-8"?>
<sst xmlns="http://schemas.openxmlformats.org/spreadsheetml/2006/main" count="279" uniqueCount="86">
  <si>
    <t>Bana 1</t>
  </si>
  <si>
    <t>Bana 2</t>
  </si>
  <si>
    <t>Fält 1</t>
  </si>
  <si>
    <t>Fält 2</t>
  </si>
  <si>
    <t>Hgr</t>
  </si>
  <si>
    <t>Summa</t>
  </si>
  <si>
    <t>Lag</t>
  </si>
  <si>
    <t>Avstånd</t>
  </si>
  <si>
    <t>Eldöverfall</t>
  </si>
  <si>
    <t>Namn</t>
  </si>
  <si>
    <t>Fält 3</t>
  </si>
  <si>
    <t>Resultatsammanställning Lagtävlingen</t>
  </si>
  <si>
    <t>Land</t>
  </si>
  <si>
    <t>No</t>
  </si>
  <si>
    <t>Da</t>
  </si>
  <si>
    <t xml:space="preserve">Resultat individuellt </t>
  </si>
  <si>
    <t>Patrullstig</t>
  </si>
  <si>
    <t>Tiomannalag Norge</t>
  </si>
  <si>
    <t>Tiomannalag Sverige</t>
  </si>
  <si>
    <t>Tiomannalag Danmark</t>
  </si>
  <si>
    <t>Sve-No-Da 2008</t>
  </si>
  <si>
    <t>Børge Moen</t>
  </si>
  <si>
    <t>Lise Gylle</t>
  </si>
  <si>
    <t>Freddy Sjölander</t>
  </si>
  <si>
    <t>Morten Stenersen</t>
  </si>
  <si>
    <t>Torfinn Sørum</t>
  </si>
  <si>
    <t>Eivind Ristebråten</t>
  </si>
  <si>
    <t>Hilde Kristin Stensen</t>
  </si>
  <si>
    <t>Ebbe Pedersen</t>
  </si>
  <si>
    <t>Carsten Nielsen</t>
  </si>
  <si>
    <t>Thomas Uldall Eriksen</t>
  </si>
  <si>
    <t>Jessika Ahlstedt</t>
  </si>
  <si>
    <t>Fredrik Nordeman</t>
  </si>
  <si>
    <t>Stina Berg</t>
  </si>
  <si>
    <t>Jimmy Axelsson</t>
  </si>
  <si>
    <t>Gjermund Moen</t>
  </si>
  <si>
    <t>Rene Nielsen</t>
  </si>
  <si>
    <t>Jens Pinholt</t>
  </si>
  <si>
    <t>Rolf Johansen Vik</t>
  </si>
  <si>
    <t>Tormod Dæhlen</t>
  </si>
  <si>
    <t>Magnus Melin</t>
  </si>
  <si>
    <t>Mathias Persson</t>
  </si>
  <si>
    <t>Lars Fredriksson</t>
  </si>
  <si>
    <t>Robert Busk</t>
  </si>
  <si>
    <t>Lars Johansson</t>
  </si>
  <si>
    <t>Åsa Roslund</t>
  </si>
  <si>
    <t>Sve</t>
  </si>
  <si>
    <t xml:space="preserve">Oddmar Nygård </t>
  </si>
  <si>
    <t xml:space="preserve">Morten Olstad </t>
  </si>
  <si>
    <t>Svein Egil Linnerud</t>
  </si>
  <si>
    <t>Morten Undseth</t>
  </si>
  <si>
    <t>Jonatan Bastias</t>
  </si>
  <si>
    <t>Ola Skytteren</t>
  </si>
  <si>
    <t>Martin Gundersen</t>
  </si>
  <si>
    <t>Andreas Oulie</t>
  </si>
  <si>
    <t>Marthe Vikenes</t>
  </si>
  <si>
    <t>Wenche Grytten</t>
  </si>
  <si>
    <t>Annie Rasmussen</t>
  </si>
  <si>
    <t>Nadja Henriksson</t>
  </si>
  <si>
    <t>Lars Palm</t>
  </si>
  <si>
    <t>Ola Nilsson</t>
  </si>
  <si>
    <t>Anne Borch Jensen</t>
  </si>
  <si>
    <t>Finn HøjBøge</t>
  </si>
  <si>
    <t>Henrik Leidecker</t>
  </si>
  <si>
    <t>Henrik Christensen</t>
  </si>
  <si>
    <t>Jannik Jørgensen</t>
  </si>
  <si>
    <t>Kamilla Nielsen</t>
  </si>
  <si>
    <t>Marianne Swartzbach</t>
  </si>
  <si>
    <t>Pia Schøn Jensen</t>
  </si>
  <si>
    <t>Thomas Staal</t>
  </si>
  <si>
    <t>Sve-No-Da 2011</t>
  </si>
  <si>
    <t>Dennis Hedlund</t>
  </si>
  <si>
    <t>Tommy Keldberg</t>
  </si>
  <si>
    <t>Vibeke Gylle</t>
  </si>
  <si>
    <t>IB Karlsson</t>
  </si>
  <si>
    <t>Anders Thomte</t>
  </si>
  <si>
    <t>Søren Jensen</t>
  </si>
  <si>
    <t>Karl Erik Bruvangen</t>
  </si>
  <si>
    <t xml:space="preserve">Karina Carlsen </t>
  </si>
  <si>
    <t>4x10-1</t>
  </si>
  <si>
    <t>Fält</t>
  </si>
  <si>
    <t>Nor 1</t>
  </si>
  <si>
    <t>Dan 1</t>
  </si>
  <si>
    <t>Nor 3</t>
  </si>
  <si>
    <t>Nor 2</t>
  </si>
  <si>
    <t>Dan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</si>
</sst>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i/>
      <sz val="9"/>
      <name val="Arial"/>
      <family val="2"/>
    </font>
    <font>
      <sz val="16"/>
      <name val="Verdana"/>
      <family val="2"/>
    </font>
    <font>
      <sz val="14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2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Border="1"/>
    <xf numFmtId="0" fontId="18" fillId="0" borderId="0" xfId="0" applyFont="1"/>
    <xf numFmtId="0" fontId="2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topLeftCell="A84" workbookViewId="0">
      <selection activeCell="N117" sqref="N117"/>
    </sheetView>
  </sheetViews>
  <sheetFormatPr baseColWidth="10" defaultRowHeight="12.75" x14ac:dyDescent="0.2"/>
  <cols>
    <col min="1" max="1" width="4.28515625" customWidth="1"/>
    <col min="2" max="2" width="30.140625" customWidth="1"/>
    <col min="3" max="3" width="8.7109375" customWidth="1"/>
    <col min="4" max="4" width="9.7109375" customWidth="1"/>
    <col min="5" max="5" width="9.42578125" customWidth="1"/>
    <col min="6" max="8" width="8.7109375" customWidth="1"/>
    <col min="9" max="9" width="9.7109375" customWidth="1"/>
    <col min="10" max="10" width="8.7109375" customWidth="1"/>
    <col min="11" max="11" width="10.28515625" customWidth="1"/>
    <col min="12" max="12" width="9.140625" customWidth="1"/>
    <col min="13" max="13" width="10.140625" customWidth="1"/>
    <col min="14" max="256" width="9.140625" customWidth="1"/>
  </cols>
  <sheetData>
    <row r="1" spans="1:13" ht="27.75" x14ac:dyDescent="0.4">
      <c r="B1" s="6" t="s">
        <v>70</v>
      </c>
    </row>
    <row r="3" spans="1:13" ht="27" x14ac:dyDescent="0.35">
      <c r="B3" s="3" t="s">
        <v>15</v>
      </c>
    </row>
    <row r="5" spans="1:13" ht="18" x14ac:dyDescent="0.25">
      <c r="B5" s="8" t="s">
        <v>9</v>
      </c>
      <c r="C5" s="1" t="s">
        <v>12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10</v>
      </c>
      <c r="I5" s="1" t="s">
        <v>5</v>
      </c>
      <c r="J5" s="1" t="s">
        <v>4</v>
      </c>
      <c r="K5" s="1" t="s">
        <v>5</v>
      </c>
      <c r="M5" s="1"/>
    </row>
    <row r="6" spans="1:13" ht="16.5" customHeight="1" x14ac:dyDescent="0.2">
      <c r="A6">
        <v>1</v>
      </c>
      <c r="B6" s="14" t="s">
        <v>48</v>
      </c>
      <c r="C6" s="26" t="s">
        <v>13</v>
      </c>
      <c r="D6" s="11">
        <v>97</v>
      </c>
      <c r="E6" s="11">
        <v>47</v>
      </c>
      <c r="F6" s="11">
        <v>11</v>
      </c>
      <c r="G6" s="11">
        <v>12</v>
      </c>
      <c r="H6" s="11">
        <v>11</v>
      </c>
      <c r="I6" s="12">
        <f t="shared" ref="I6:I37" si="0">SUM(F6:H6)*4</f>
        <v>136</v>
      </c>
      <c r="J6" s="11">
        <v>11</v>
      </c>
      <c r="K6" s="11">
        <f t="shared" ref="K6:K37" si="1">SUM(D6,E6,I6,J6)</f>
        <v>291</v>
      </c>
    </row>
    <row r="7" spans="1:13" ht="15" x14ac:dyDescent="0.2">
      <c r="A7">
        <v>2</v>
      </c>
      <c r="B7" s="14" t="s">
        <v>31</v>
      </c>
      <c r="C7" s="14" t="s">
        <v>46</v>
      </c>
      <c r="D7" s="11">
        <v>98</v>
      </c>
      <c r="E7" s="11">
        <v>42</v>
      </c>
      <c r="F7" s="11">
        <v>12</v>
      </c>
      <c r="G7" s="11">
        <v>11</v>
      </c>
      <c r="H7" s="11">
        <v>10</v>
      </c>
      <c r="I7" s="12">
        <f t="shared" si="0"/>
        <v>132</v>
      </c>
      <c r="J7" s="11">
        <v>18</v>
      </c>
      <c r="K7" s="11">
        <f t="shared" si="1"/>
        <v>290</v>
      </c>
    </row>
    <row r="8" spans="1:13" ht="15" x14ac:dyDescent="0.2">
      <c r="A8">
        <v>3</v>
      </c>
      <c r="B8" s="14" t="s">
        <v>78</v>
      </c>
      <c r="C8" s="26" t="s">
        <v>46</v>
      </c>
      <c r="D8" s="11">
        <v>87</v>
      </c>
      <c r="E8" s="11">
        <v>45</v>
      </c>
      <c r="F8" s="11">
        <v>12</v>
      </c>
      <c r="G8" s="11">
        <v>12</v>
      </c>
      <c r="H8" s="11">
        <v>12</v>
      </c>
      <c r="I8" s="12">
        <f t="shared" si="0"/>
        <v>144</v>
      </c>
      <c r="J8" s="11">
        <v>8</v>
      </c>
      <c r="K8" s="11">
        <f t="shared" si="1"/>
        <v>284</v>
      </c>
      <c r="L8" s="7" t="s">
        <v>80</v>
      </c>
    </row>
    <row r="9" spans="1:13" ht="15" x14ac:dyDescent="0.2">
      <c r="A9">
        <v>4</v>
      </c>
      <c r="B9" s="14" t="s">
        <v>52</v>
      </c>
      <c r="C9" s="26" t="s">
        <v>13</v>
      </c>
      <c r="D9" s="11">
        <v>96</v>
      </c>
      <c r="E9" s="11">
        <v>43</v>
      </c>
      <c r="F9" s="11">
        <v>12</v>
      </c>
      <c r="G9" s="11">
        <v>12</v>
      </c>
      <c r="H9" s="11">
        <v>10</v>
      </c>
      <c r="I9" s="12">
        <f t="shared" si="0"/>
        <v>136</v>
      </c>
      <c r="J9" s="11">
        <v>9</v>
      </c>
      <c r="K9" s="11">
        <f t="shared" si="1"/>
        <v>284</v>
      </c>
      <c r="L9" t="s">
        <v>79</v>
      </c>
    </row>
    <row r="10" spans="1:13" ht="15" x14ac:dyDescent="0.2">
      <c r="A10">
        <v>5</v>
      </c>
      <c r="B10" s="14" t="s">
        <v>23</v>
      </c>
      <c r="C10" s="14" t="s">
        <v>46</v>
      </c>
      <c r="D10" s="11">
        <v>90</v>
      </c>
      <c r="E10" s="11">
        <v>46</v>
      </c>
      <c r="F10" s="11">
        <v>12</v>
      </c>
      <c r="G10" s="11">
        <v>11</v>
      </c>
      <c r="H10" s="11">
        <v>11</v>
      </c>
      <c r="I10" s="12">
        <f t="shared" si="0"/>
        <v>136</v>
      </c>
      <c r="J10" s="11">
        <v>12</v>
      </c>
      <c r="K10" s="11">
        <f t="shared" si="1"/>
        <v>284</v>
      </c>
    </row>
    <row r="11" spans="1:13" ht="15" x14ac:dyDescent="0.2">
      <c r="A11">
        <v>6</v>
      </c>
      <c r="B11" s="14" t="s">
        <v>49</v>
      </c>
      <c r="C11" s="14" t="s">
        <v>13</v>
      </c>
      <c r="D11" s="11">
        <v>94</v>
      </c>
      <c r="E11" s="11">
        <v>41</v>
      </c>
      <c r="F11" s="11">
        <v>10</v>
      </c>
      <c r="G11" s="11">
        <v>12</v>
      </c>
      <c r="H11" s="11">
        <v>9</v>
      </c>
      <c r="I11" s="12">
        <f t="shared" si="0"/>
        <v>124</v>
      </c>
      <c r="J11" s="11">
        <v>17</v>
      </c>
      <c r="K11" s="11">
        <f t="shared" si="1"/>
        <v>276</v>
      </c>
    </row>
    <row r="12" spans="1:13" ht="15" x14ac:dyDescent="0.2">
      <c r="A12">
        <v>7</v>
      </c>
      <c r="B12" s="14" t="s">
        <v>50</v>
      </c>
      <c r="C12" s="26" t="s">
        <v>13</v>
      </c>
      <c r="D12" s="11">
        <v>91</v>
      </c>
      <c r="E12" s="11">
        <v>39</v>
      </c>
      <c r="F12" s="11">
        <v>12</v>
      </c>
      <c r="G12" s="11">
        <v>12</v>
      </c>
      <c r="H12" s="11">
        <v>10</v>
      </c>
      <c r="I12" s="12">
        <f t="shared" si="0"/>
        <v>136</v>
      </c>
      <c r="J12" s="11">
        <v>9</v>
      </c>
      <c r="K12" s="11">
        <f t="shared" si="1"/>
        <v>275</v>
      </c>
    </row>
    <row r="13" spans="1:13" ht="15" x14ac:dyDescent="0.2">
      <c r="A13">
        <v>8</v>
      </c>
      <c r="B13" s="14" t="s">
        <v>24</v>
      </c>
      <c r="C13" s="14" t="s">
        <v>13</v>
      </c>
      <c r="D13" s="11">
        <v>91</v>
      </c>
      <c r="E13" s="11">
        <v>44</v>
      </c>
      <c r="F13" s="11">
        <v>12</v>
      </c>
      <c r="G13" s="11">
        <v>12</v>
      </c>
      <c r="H13" s="11">
        <v>8</v>
      </c>
      <c r="I13" s="12">
        <f t="shared" si="0"/>
        <v>128</v>
      </c>
      <c r="J13" s="11">
        <v>8</v>
      </c>
      <c r="K13" s="11">
        <f t="shared" si="1"/>
        <v>271</v>
      </c>
    </row>
    <row r="14" spans="1:13" ht="15" x14ac:dyDescent="0.2">
      <c r="A14">
        <v>9</v>
      </c>
      <c r="B14" s="14" t="s">
        <v>33</v>
      </c>
      <c r="C14" s="26" t="s">
        <v>46</v>
      </c>
      <c r="D14" s="11">
        <v>86</v>
      </c>
      <c r="E14" s="11">
        <v>37</v>
      </c>
      <c r="F14" s="11">
        <v>10</v>
      </c>
      <c r="G14" s="11">
        <v>12</v>
      </c>
      <c r="H14" s="11">
        <v>11</v>
      </c>
      <c r="I14" s="12">
        <f t="shared" si="0"/>
        <v>132</v>
      </c>
      <c r="J14" s="11">
        <v>11</v>
      </c>
      <c r="K14" s="11">
        <f t="shared" si="1"/>
        <v>266</v>
      </c>
    </row>
    <row r="15" spans="1:13" ht="15" x14ac:dyDescent="0.2">
      <c r="A15">
        <v>10</v>
      </c>
      <c r="B15" s="14" t="s">
        <v>28</v>
      </c>
      <c r="C15" s="14" t="s">
        <v>14</v>
      </c>
      <c r="D15" s="11">
        <v>94</v>
      </c>
      <c r="E15" s="11">
        <v>48</v>
      </c>
      <c r="F15" s="11">
        <v>12</v>
      </c>
      <c r="G15" s="11">
        <v>12</v>
      </c>
      <c r="H15" s="11">
        <v>5</v>
      </c>
      <c r="I15" s="12">
        <f t="shared" si="0"/>
        <v>116</v>
      </c>
      <c r="J15" s="11">
        <v>7</v>
      </c>
      <c r="K15" s="11">
        <f t="shared" si="1"/>
        <v>265</v>
      </c>
    </row>
    <row r="16" spans="1:13" ht="15" x14ac:dyDescent="0.2">
      <c r="A16">
        <v>11</v>
      </c>
      <c r="B16" s="14" t="s">
        <v>41</v>
      </c>
      <c r="C16" s="26" t="s">
        <v>46</v>
      </c>
      <c r="D16" s="11">
        <v>84</v>
      </c>
      <c r="E16" s="11">
        <v>39</v>
      </c>
      <c r="F16" s="11">
        <v>9</v>
      </c>
      <c r="G16" s="11">
        <v>12</v>
      </c>
      <c r="H16" s="11">
        <v>10</v>
      </c>
      <c r="I16" s="12">
        <f t="shared" si="0"/>
        <v>124</v>
      </c>
      <c r="J16" s="11">
        <v>11</v>
      </c>
      <c r="K16" s="11">
        <f t="shared" si="1"/>
        <v>258</v>
      </c>
    </row>
    <row r="17" spans="1:11" ht="15" x14ac:dyDescent="0.2">
      <c r="A17">
        <v>12</v>
      </c>
      <c r="B17" s="14" t="s">
        <v>47</v>
      </c>
      <c r="C17" s="14" t="s">
        <v>13</v>
      </c>
      <c r="D17" s="11">
        <v>86</v>
      </c>
      <c r="E17" s="11">
        <v>38</v>
      </c>
      <c r="F17" s="11">
        <v>9</v>
      </c>
      <c r="G17" s="11">
        <v>12</v>
      </c>
      <c r="H17" s="11">
        <v>10</v>
      </c>
      <c r="I17" s="12">
        <f t="shared" si="0"/>
        <v>124</v>
      </c>
      <c r="J17" s="11">
        <v>9</v>
      </c>
      <c r="K17" s="11">
        <f t="shared" si="1"/>
        <v>257</v>
      </c>
    </row>
    <row r="18" spans="1:11" ht="15" x14ac:dyDescent="0.2">
      <c r="A18">
        <v>13</v>
      </c>
      <c r="B18" s="14" t="s">
        <v>40</v>
      </c>
      <c r="C18" s="26" t="s">
        <v>46</v>
      </c>
      <c r="D18" s="11">
        <v>84</v>
      </c>
      <c r="E18" s="11">
        <v>45</v>
      </c>
      <c r="F18" s="11">
        <v>8</v>
      </c>
      <c r="G18" s="11">
        <v>11</v>
      </c>
      <c r="H18" s="11">
        <v>9</v>
      </c>
      <c r="I18" s="12">
        <f t="shared" si="0"/>
        <v>112</v>
      </c>
      <c r="J18" s="11">
        <v>12</v>
      </c>
      <c r="K18" s="11">
        <f t="shared" si="1"/>
        <v>253</v>
      </c>
    </row>
    <row r="19" spans="1:11" ht="15" x14ac:dyDescent="0.2">
      <c r="A19">
        <v>14</v>
      </c>
      <c r="B19" s="14" t="s">
        <v>67</v>
      </c>
      <c r="C19" s="14" t="s">
        <v>14</v>
      </c>
      <c r="D19" s="11">
        <v>91</v>
      </c>
      <c r="E19" s="11">
        <v>41</v>
      </c>
      <c r="F19" s="11">
        <v>9</v>
      </c>
      <c r="G19" s="11">
        <v>11</v>
      </c>
      <c r="H19" s="11">
        <v>8</v>
      </c>
      <c r="I19" s="12">
        <f t="shared" si="0"/>
        <v>112</v>
      </c>
      <c r="J19" s="11">
        <v>7</v>
      </c>
      <c r="K19" s="11">
        <f t="shared" si="1"/>
        <v>251</v>
      </c>
    </row>
    <row r="20" spans="1:11" ht="15" x14ac:dyDescent="0.2">
      <c r="A20">
        <v>15</v>
      </c>
      <c r="B20" s="14" t="s">
        <v>59</v>
      </c>
      <c r="C20" s="14" t="s">
        <v>46</v>
      </c>
      <c r="D20" s="11">
        <v>89</v>
      </c>
      <c r="E20" s="11">
        <v>43</v>
      </c>
      <c r="F20" s="11">
        <v>12</v>
      </c>
      <c r="G20" s="11">
        <v>12</v>
      </c>
      <c r="H20" s="11">
        <v>2</v>
      </c>
      <c r="I20" s="12">
        <f t="shared" si="0"/>
        <v>104</v>
      </c>
      <c r="J20" s="11">
        <v>12</v>
      </c>
      <c r="K20" s="11">
        <f t="shared" si="1"/>
        <v>248</v>
      </c>
    </row>
    <row r="21" spans="1:11" ht="15" x14ac:dyDescent="0.2">
      <c r="A21">
        <v>16</v>
      </c>
      <c r="B21" s="14" t="s">
        <v>26</v>
      </c>
      <c r="C21" s="14" t="s">
        <v>13</v>
      </c>
      <c r="D21" s="11">
        <v>91</v>
      </c>
      <c r="E21" s="11">
        <v>31</v>
      </c>
      <c r="F21" s="11">
        <v>11</v>
      </c>
      <c r="G21" s="11">
        <v>12</v>
      </c>
      <c r="H21" s="11">
        <v>4</v>
      </c>
      <c r="I21" s="12">
        <f t="shared" si="0"/>
        <v>108</v>
      </c>
      <c r="J21" s="11">
        <v>15</v>
      </c>
      <c r="K21" s="11">
        <f t="shared" si="1"/>
        <v>245</v>
      </c>
    </row>
    <row r="22" spans="1:11" ht="15" x14ac:dyDescent="0.2">
      <c r="A22">
        <v>17</v>
      </c>
      <c r="B22" s="14" t="s">
        <v>37</v>
      </c>
      <c r="C22" s="14" t="s">
        <v>14</v>
      </c>
      <c r="D22" s="11">
        <v>86</v>
      </c>
      <c r="E22" s="11">
        <v>39</v>
      </c>
      <c r="F22" s="11">
        <v>11</v>
      </c>
      <c r="G22" s="11">
        <v>10</v>
      </c>
      <c r="H22" s="11">
        <v>6</v>
      </c>
      <c r="I22" s="12">
        <f t="shared" si="0"/>
        <v>108</v>
      </c>
      <c r="J22" s="11">
        <v>5</v>
      </c>
      <c r="K22" s="11">
        <f t="shared" si="1"/>
        <v>238</v>
      </c>
    </row>
    <row r="23" spans="1:11" ht="15" x14ac:dyDescent="0.2">
      <c r="A23">
        <v>18</v>
      </c>
      <c r="B23" s="14" t="s">
        <v>44</v>
      </c>
      <c r="C23" s="14" t="s">
        <v>46</v>
      </c>
      <c r="D23" s="11">
        <v>84</v>
      </c>
      <c r="E23" s="11">
        <v>31</v>
      </c>
      <c r="F23" s="11">
        <v>10</v>
      </c>
      <c r="G23" s="11">
        <v>12</v>
      </c>
      <c r="H23" s="11">
        <v>7</v>
      </c>
      <c r="I23" s="12">
        <f t="shared" si="0"/>
        <v>116</v>
      </c>
      <c r="J23" s="11">
        <v>5</v>
      </c>
      <c r="K23" s="11">
        <f t="shared" si="1"/>
        <v>236</v>
      </c>
    </row>
    <row r="24" spans="1:11" ht="15" x14ac:dyDescent="0.2">
      <c r="A24">
        <v>19</v>
      </c>
      <c r="B24" s="14" t="s">
        <v>35</v>
      </c>
      <c r="C24" s="14" t="s">
        <v>13</v>
      </c>
      <c r="D24" s="11">
        <v>87</v>
      </c>
      <c r="E24" s="11">
        <v>42</v>
      </c>
      <c r="F24" s="11">
        <v>8</v>
      </c>
      <c r="G24" s="11">
        <v>10</v>
      </c>
      <c r="H24" s="11">
        <v>6</v>
      </c>
      <c r="I24" s="12">
        <f t="shared" si="0"/>
        <v>96</v>
      </c>
      <c r="J24" s="11">
        <v>10</v>
      </c>
      <c r="K24" s="11">
        <f t="shared" si="1"/>
        <v>235</v>
      </c>
    </row>
    <row r="25" spans="1:11" ht="15" x14ac:dyDescent="0.2">
      <c r="A25">
        <v>20</v>
      </c>
      <c r="B25" s="14" t="s">
        <v>75</v>
      </c>
      <c r="C25" s="26" t="s">
        <v>13</v>
      </c>
      <c r="D25" s="11">
        <v>70</v>
      </c>
      <c r="E25" s="11">
        <v>45</v>
      </c>
      <c r="F25" s="11">
        <v>8</v>
      </c>
      <c r="G25" s="11">
        <v>10</v>
      </c>
      <c r="H25" s="11">
        <v>9</v>
      </c>
      <c r="I25" s="12">
        <f t="shared" si="0"/>
        <v>108</v>
      </c>
      <c r="J25" s="11">
        <v>9</v>
      </c>
      <c r="K25" s="11">
        <f t="shared" si="1"/>
        <v>232</v>
      </c>
    </row>
    <row r="26" spans="1:11" ht="15" x14ac:dyDescent="0.2">
      <c r="A26">
        <v>21</v>
      </c>
      <c r="B26" s="14" t="s">
        <v>62</v>
      </c>
      <c r="C26" s="14" t="s">
        <v>14</v>
      </c>
      <c r="D26" s="11">
        <v>78</v>
      </c>
      <c r="E26" s="11">
        <v>46</v>
      </c>
      <c r="F26" s="11">
        <v>10</v>
      </c>
      <c r="G26" s="11">
        <v>9</v>
      </c>
      <c r="H26" s="11">
        <v>5</v>
      </c>
      <c r="I26" s="12">
        <f t="shared" si="0"/>
        <v>96</v>
      </c>
      <c r="J26" s="11">
        <v>9</v>
      </c>
      <c r="K26" s="11">
        <f t="shared" si="1"/>
        <v>229</v>
      </c>
    </row>
    <row r="27" spans="1:11" ht="15" x14ac:dyDescent="0.2">
      <c r="A27">
        <v>22</v>
      </c>
      <c r="B27" s="14" t="s">
        <v>63</v>
      </c>
      <c r="C27" s="14" t="s">
        <v>14</v>
      </c>
      <c r="D27" s="11">
        <v>90</v>
      </c>
      <c r="E27" s="11">
        <v>36</v>
      </c>
      <c r="F27" s="11">
        <v>12</v>
      </c>
      <c r="G27" s="11">
        <v>10</v>
      </c>
      <c r="H27" s="11">
        <v>2</v>
      </c>
      <c r="I27" s="12">
        <f t="shared" si="0"/>
        <v>96</v>
      </c>
      <c r="J27" s="11">
        <v>5</v>
      </c>
      <c r="K27" s="11">
        <f t="shared" si="1"/>
        <v>227</v>
      </c>
    </row>
    <row r="28" spans="1:11" ht="15" x14ac:dyDescent="0.2">
      <c r="A28">
        <v>23</v>
      </c>
      <c r="B28" s="14" t="s">
        <v>55</v>
      </c>
      <c r="C28" s="26" t="s">
        <v>13</v>
      </c>
      <c r="D28" s="11">
        <v>84</v>
      </c>
      <c r="E28" s="11">
        <v>34</v>
      </c>
      <c r="F28" s="11">
        <v>10</v>
      </c>
      <c r="G28" s="11">
        <v>8</v>
      </c>
      <c r="H28" s="11">
        <v>5</v>
      </c>
      <c r="I28" s="12">
        <f t="shared" si="0"/>
        <v>92</v>
      </c>
      <c r="J28" s="11">
        <v>10</v>
      </c>
      <c r="K28" s="11">
        <f t="shared" si="1"/>
        <v>220</v>
      </c>
    </row>
    <row r="29" spans="1:11" ht="15" x14ac:dyDescent="0.2">
      <c r="A29">
        <v>24</v>
      </c>
      <c r="B29" s="14" t="s">
        <v>25</v>
      </c>
      <c r="C29" s="26" t="s">
        <v>13</v>
      </c>
      <c r="D29" s="11">
        <v>70</v>
      </c>
      <c r="E29" s="11">
        <v>37</v>
      </c>
      <c r="F29" s="11">
        <v>10</v>
      </c>
      <c r="G29" s="11">
        <v>10</v>
      </c>
      <c r="H29" s="11">
        <v>5</v>
      </c>
      <c r="I29" s="12">
        <f t="shared" si="0"/>
        <v>100</v>
      </c>
      <c r="J29" s="11">
        <v>11</v>
      </c>
      <c r="K29" s="11">
        <f t="shared" si="1"/>
        <v>218</v>
      </c>
    </row>
    <row r="30" spans="1:11" ht="15" x14ac:dyDescent="0.2">
      <c r="A30">
        <v>25</v>
      </c>
      <c r="B30" s="14" t="s">
        <v>36</v>
      </c>
      <c r="C30" s="14" t="s">
        <v>14</v>
      </c>
      <c r="D30" s="11">
        <v>83</v>
      </c>
      <c r="E30" s="11">
        <v>38</v>
      </c>
      <c r="F30" s="11">
        <v>11</v>
      </c>
      <c r="G30" s="11">
        <v>9</v>
      </c>
      <c r="H30" s="11">
        <v>1</v>
      </c>
      <c r="I30" s="12">
        <f t="shared" si="0"/>
        <v>84</v>
      </c>
      <c r="J30" s="11">
        <v>11</v>
      </c>
      <c r="K30" s="11">
        <f t="shared" si="1"/>
        <v>216</v>
      </c>
    </row>
    <row r="31" spans="1:11" ht="15" x14ac:dyDescent="0.2">
      <c r="A31">
        <v>26</v>
      </c>
      <c r="B31" s="14" t="s">
        <v>74</v>
      </c>
      <c r="C31" s="14" t="s">
        <v>46</v>
      </c>
      <c r="D31" s="11">
        <v>87</v>
      </c>
      <c r="E31" s="11">
        <v>40</v>
      </c>
      <c r="F31" s="11">
        <v>10</v>
      </c>
      <c r="G31" s="11">
        <v>10</v>
      </c>
      <c r="H31" s="11">
        <v>2</v>
      </c>
      <c r="I31" s="12">
        <f t="shared" si="0"/>
        <v>88</v>
      </c>
      <c r="J31" s="11">
        <v>0</v>
      </c>
      <c r="K31" s="11">
        <f t="shared" si="1"/>
        <v>215</v>
      </c>
    </row>
    <row r="32" spans="1:11" ht="15" x14ac:dyDescent="0.2">
      <c r="A32">
        <v>28</v>
      </c>
      <c r="B32" s="14" t="s">
        <v>27</v>
      </c>
      <c r="C32" s="26" t="s">
        <v>13</v>
      </c>
      <c r="D32" s="11">
        <v>73</v>
      </c>
      <c r="E32" s="11">
        <v>38</v>
      </c>
      <c r="F32" s="11">
        <v>10</v>
      </c>
      <c r="G32" s="11">
        <v>5</v>
      </c>
      <c r="H32" s="11">
        <v>6</v>
      </c>
      <c r="I32" s="12">
        <f t="shared" si="0"/>
        <v>84</v>
      </c>
      <c r="J32" s="11">
        <v>17</v>
      </c>
      <c r="K32" s="11">
        <f t="shared" si="1"/>
        <v>212</v>
      </c>
    </row>
    <row r="33" spans="1:11" ht="15" x14ac:dyDescent="0.2">
      <c r="A33">
        <v>29</v>
      </c>
      <c r="B33" s="14" t="s">
        <v>39</v>
      </c>
      <c r="C33" s="26" t="s">
        <v>13</v>
      </c>
      <c r="D33" s="11">
        <v>87</v>
      </c>
      <c r="E33" s="11">
        <v>31</v>
      </c>
      <c r="F33" s="11">
        <v>6</v>
      </c>
      <c r="G33" s="11">
        <v>9</v>
      </c>
      <c r="H33" s="11">
        <v>4</v>
      </c>
      <c r="I33" s="12">
        <f t="shared" si="0"/>
        <v>76</v>
      </c>
      <c r="J33" s="11">
        <v>17</v>
      </c>
      <c r="K33" s="11">
        <f t="shared" si="1"/>
        <v>211</v>
      </c>
    </row>
    <row r="34" spans="1:11" ht="15" x14ac:dyDescent="0.2">
      <c r="A34">
        <v>30</v>
      </c>
      <c r="B34" s="14" t="s">
        <v>71</v>
      </c>
      <c r="C34" s="26" t="s">
        <v>46</v>
      </c>
      <c r="D34" s="11">
        <v>74</v>
      </c>
      <c r="E34" s="11">
        <v>42</v>
      </c>
      <c r="F34" s="11">
        <v>12</v>
      </c>
      <c r="G34" s="11">
        <v>7</v>
      </c>
      <c r="H34" s="11">
        <v>3</v>
      </c>
      <c r="I34" s="12">
        <f t="shared" si="0"/>
        <v>88</v>
      </c>
      <c r="J34" s="11">
        <v>6</v>
      </c>
      <c r="K34" s="11">
        <f t="shared" si="1"/>
        <v>210</v>
      </c>
    </row>
    <row r="35" spans="1:11" ht="15" x14ac:dyDescent="0.2">
      <c r="A35">
        <v>31</v>
      </c>
      <c r="B35" s="14" t="s">
        <v>34</v>
      </c>
      <c r="C35" s="14" t="s">
        <v>46</v>
      </c>
      <c r="D35" s="11">
        <v>60</v>
      </c>
      <c r="E35" s="11">
        <v>38</v>
      </c>
      <c r="F35" s="11">
        <v>10</v>
      </c>
      <c r="G35" s="11">
        <v>10</v>
      </c>
      <c r="H35" s="11">
        <v>5</v>
      </c>
      <c r="I35" s="12">
        <f t="shared" si="0"/>
        <v>100</v>
      </c>
      <c r="J35" s="11">
        <v>9</v>
      </c>
      <c r="K35" s="11">
        <f t="shared" si="1"/>
        <v>207</v>
      </c>
    </row>
    <row r="36" spans="1:11" ht="15" x14ac:dyDescent="0.2">
      <c r="A36">
        <v>32</v>
      </c>
      <c r="B36" s="14" t="s">
        <v>77</v>
      </c>
      <c r="C36" s="14" t="s">
        <v>13</v>
      </c>
      <c r="D36" s="11">
        <v>89</v>
      </c>
      <c r="E36" s="11">
        <v>39</v>
      </c>
      <c r="F36" s="11">
        <v>8</v>
      </c>
      <c r="G36" s="11">
        <v>9</v>
      </c>
      <c r="H36" s="11">
        <v>0</v>
      </c>
      <c r="I36" s="12">
        <f t="shared" si="0"/>
        <v>68</v>
      </c>
      <c r="J36" s="11">
        <v>9</v>
      </c>
      <c r="K36" s="11">
        <f t="shared" si="1"/>
        <v>205</v>
      </c>
    </row>
    <row r="37" spans="1:11" ht="15" x14ac:dyDescent="0.2">
      <c r="A37">
        <v>33</v>
      </c>
      <c r="B37" s="14" t="s">
        <v>76</v>
      </c>
      <c r="C37" s="14" t="s">
        <v>14</v>
      </c>
      <c r="D37" s="11">
        <v>71</v>
      </c>
      <c r="E37" s="11">
        <v>34</v>
      </c>
      <c r="F37" s="11">
        <v>8</v>
      </c>
      <c r="G37" s="11">
        <v>9</v>
      </c>
      <c r="H37" s="11">
        <v>3</v>
      </c>
      <c r="I37" s="12">
        <f t="shared" si="0"/>
        <v>80</v>
      </c>
      <c r="J37" s="11">
        <v>15</v>
      </c>
      <c r="K37" s="11">
        <f t="shared" si="1"/>
        <v>200</v>
      </c>
    </row>
    <row r="38" spans="1:11" ht="15" x14ac:dyDescent="0.2">
      <c r="A38">
        <v>34</v>
      </c>
      <c r="B38" s="14" t="s">
        <v>38</v>
      </c>
      <c r="C38" s="26" t="s">
        <v>13</v>
      </c>
      <c r="D38" s="11">
        <v>82</v>
      </c>
      <c r="E38" s="11">
        <v>42</v>
      </c>
      <c r="F38" s="11">
        <v>10</v>
      </c>
      <c r="G38" s="11">
        <v>5</v>
      </c>
      <c r="H38" s="11">
        <v>3</v>
      </c>
      <c r="I38" s="12">
        <f t="shared" ref="I38:I61" si="2">SUM(F38:H38)*4</f>
        <v>72</v>
      </c>
      <c r="J38" s="11">
        <v>3</v>
      </c>
      <c r="K38" s="11">
        <f t="shared" ref="K38:K61" si="3">SUM(D38,E38,I38,J38)</f>
        <v>199</v>
      </c>
    </row>
    <row r="39" spans="1:11" ht="15" x14ac:dyDescent="0.2">
      <c r="A39">
        <v>35</v>
      </c>
      <c r="B39" s="14" t="s">
        <v>45</v>
      </c>
      <c r="C39" s="14" t="s">
        <v>46</v>
      </c>
      <c r="D39" s="11">
        <v>61</v>
      </c>
      <c r="E39" s="11">
        <v>45</v>
      </c>
      <c r="F39" s="11">
        <v>9</v>
      </c>
      <c r="G39" s="11">
        <v>11</v>
      </c>
      <c r="H39" s="11">
        <v>0</v>
      </c>
      <c r="I39" s="12">
        <f t="shared" si="2"/>
        <v>80</v>
      </c>
      <c r="J39" s="11">
        <v>5</v>
      </c>
      <c r="K39" s="11">
        <f t="shared" si="3"/>
        <v>191</v>
      </c>
    </row>
    <row r="40" spans="1:11" ht="15" x14ac:dyDescent="0.2">
      <c r="A40">
        <v>36</v>
      </c>
      <c r="B40" s="14" t="s">
        <v>58</v>
      </c>
      <c r="C40" s="14" t="s">
        <v>46</v>
      </c>
      <c r="D40" s="11">
        <v>83</v>
      </c>
      <c r="E40" s="11">
        <v>24</v>
      </c>
      <c r="F40" s="11">
        <v>2</v>
      </c>
      <c r="G40" s="11">
        <v>12</v>
      </c>
      <c r="H40" s="11">
        <v>2</v>
      </c>
      <c r="I40" s="12">
        <f t="shared" si="2"/>
        <v>64</v>
      </c>
      <c r="J40" s="11">
        <v>7</v>
      </c>
      <c r="K40" s="11">
        <f t="shared" si="3"/>
        <v>178</v>
      </c>
    </row>
    <row r="41" spans="1:11" ht="15" x14ac:dyDescent="0.2">
      <c r="A41">
        <v>37</v>
      </c>
      <c r="B41" s="14" t="s">
        <v>68</v>
      </c>
      <c r="C41" s="14" t="s">
        <v>14</v>
      </c>
      <c r="D41" s="11">
        <v>48</v>
      </c>
      <c r="E41" s="11">
        <v>37</v>
      </c>
      <c r="F41" s="11">
        <v>8</v>
      </c>
      <c r="G41" s="11">
        <v>10</v>
      </c>
      <c r="H41" s="11">
        <v>3</v>
      </c>
      <c r="I41" s="12">
        <f t="shared" si="2"/>
        <v>84</v>
      </c>
      <c r="J41" s="11">
        <v>8</v>
      </c>
      <c r="K41" s="11">
        <f t="shared" si="3"/>
        <v>177</v>
      </c>
    </row>
    <row r="42" spans="1:11" ht="15" x14ac:dyDescent="0.2">
      <c r="A42">
        <v>38</v>
      </c>
      <c r="B42" s="14" t="s">
        <v>66</v>
      </c>
      <c r="C42" s="14" t="s">
        <v>14</v>
      </c>
      <c r="D42" s="11">
        <v>57</v>
      </c>
      <c r="E42" s="11">
        <v>37</v>
      </c>
      <c r="F42" s="11">
        <v>7</v>
      </c>
      <c r="G42" s="11">
        <v>5</v>
      </c>
      <c r="H42" s="11">
        <v>5</v>
      </c>
      <c r="I42" s="12">
        <f t="shared" si="2"/>
        <v>68</v>
      </c>
      <c r="J42" s="11">
        <v>8</v>
      </c>
      <c r="K42" s="11">
        <f t="shared" si="3"/>
        <v>170</v>
      </c>
    </row>
    <row r="43" spans="1:11" ht="15" x14ac:dyDescent="0.2">
      <c r="A43">
        <v>39</v>
      </c>
      <c r="B43" s="14" t="s">
        <v>69</v>
      </c>
      <c r="C43" s="14" t="s">
        <v>14</v>
      </c>
      <c r="D43" s="11">
        <v>61</v>
      </c>
      <c r="E43" s="11">
        <v>25</v>
      </c>
      <c r="F43" s="11">
        <v>7</v>
      </c>
      <c r="G43" s="11">
        <v>5</v>
      </c>
      <c r="H43" s="11">
        <v>5</v>
      </c>
      <c r="I43" s="12">
        <f t="shared" si="2"/>
        <v>68</v>
      </c>
      <c r="J43" s="11">
        <v>13</v>
      </c>
      <c r="K43" s="11">
        <f t="shared" si="3"/>
        <v>167</v>
      </c>
    </row>
    <row r="44" spans="1:11" ht="15" x14ac:dyDescent="0.2">
      <c r="A44">
        <v>40</v>
      </c>
      <c r="B44" s="14" t="s">
        <v>32</v>
      </c>
      <c r="C44" s="14" t="s">
        <v>46</v>
      </c>
      <c r="D44" s="11">
        <v>51</v>
      </c>
      <c r="E44" s="11">
        <v>31</v>
      </c>
      <c r="F44" s="11">
        <v>10</v>
      </c>
      <c r="G44" s="11">
        <v>5</v>
      </c>
      <c r="H44" s="11">
        <v>5</v>
      </c>
      <c r="I44" s="12">
        <f t="shared" si="2"/>
        <v>80</v>
      </c>
      <c r="J44" s="11">
        <v>2</v>
      </c>
      <c r="K44" s="11">
        <f t="shared" si="3"/>
        <v>164</v>
      </c>
    </row>
    <row r="45" spans="1:11" ht="15" x14ac:dyDescent="0.2">
      <c r="A45">
        <v>41</v>
      </c>
      <c r="B45" s="14" t="s">
        <v>22</v>
      </c>
      <c r="C45" s="14" t="s">
        <v>14</v>
      </c>
      <c r="D45" s="11">
        <v>54</v>
      </c>
      <c r="E45" s="11">
        <v>44</v>
      </c>
      <c r="F45" s="11">
        <v>6</v>
      </c>
      <c r="G45" s="11">
        <v>9</v>
      </c>
      <c r="H45" s="11">
        <v>1</v>
      </c>
      <c r="I45" s="12">
        <f t="shared" si="2"/>
        <v>64</v>
      </c>
      <c r="J45" s="11">
        <v>2</v>
      </c>
      <c r="K45" s="11">
        <f t="shared" si="3"/>
        <v>164</v>
      </c>
    </row>
    <row r="46" spans="1:11" ht="15" x14ac:dyDescent="0.2">
      <c r="A46">
        <v>42</v>
      </c>
      <c r="B46" s="14" t="s">
        <v>43</v>
      </c>
      <c r="C46" s="26" t="s">
        <v>46</v>
      </c>
      <c r="D46" s="11">
        <v>56</v>
      </c>
      <c r="E46" s="11">
        <v>32</v>
      </c>
      <c r="F46" s="11">
        <v>3</v>
      </c>
      <c r="G46" s="11">
        <v>9</v>
      </c>
      <c r="H46" s="11">
        <v>5</v>
      </c>
      <c r="I46" s="12">
        <f t="shared" si="2"/>
        <v>68</v>
      </c>
      <c r="J46" s="11">
        <v>7</v>
      </c>
      <c r="K46" s="11">
        <f t="shared" si="3"/>
        <v>163</v>
      </c>
    </row>
    <row r="47" spans="1:11" ht="15" x14ac:dyDescent="0.2">
      <c r="A47">
        <v>43</v>
      </c>
      <c r="B47" s="14" t="s">
        <v>65</v>
      </c>
      <c r="C47" s="14" t="s">
        <v>14</v>
      </c>
      <c r="D47" s="11">
        <v>65</v>
      </c>
      <c r="E47" s="11">
        <v>34</v>
      </c>
      <c r="F47" s="11">
        <v>6</v>
      </c>
      <c r="G47" s="11">
        <v>4</v>
      </c>
      <c r="H47" s="11">
        <v>4</v>
      </c>
      <c r="I47" s="12">
        <f t="shared" si="2"/>
        <v>56</v>
      </c>
      <c r="J47" s="11">
        <v>4</v>
      </c>
      <c r="K47" s="11">
        <f t="shared" si="3"/>
        <v>159</v>
      </c>
    </row>
    <row r="48" spans="1:11" ht="15" x14ac:dyDescent="0.2">
      <c r="A48">
        <v>44</v>
      </c>
      <c r="B48" s="14" t="s">
        <v>57</v>
      </c>
      <c r="C48" s="26" t="s">
        <v>13</v>
      </c>
      <c r="D48" s="11">
        <v>80</v>
      </c>
      <c r="E48" s="11">
        <v>25</v>
      </c>
      <c r="F48" s="11">
        <v>8</v>
      </c>
      <c r="G48" s="11">
        <v>2</v>
      </c>
      <c r="H48" s="11">
        <v>1</v>
      </c>
      <c r="I48" s="12">
        <f t="shared" si="2"/>
        <v>44</v>
      </c>
      <c r="J48" s="11">
        <v>7</v>
      </c>
      <c r="K48" s="11">
        <f t="shared" si="3"/>
        <v>156</v>
      </c>
    </row>
    <row r="49" spans="1:11" ht="15" x14ac:dyDescent="0.2">
      <c r="A49">
        <v>45</v>
      </c>
      <c r="B49" s="14" t="s">
        <v>51</v>
      </c>
      <c r="C49" s="14" t="s">
        <v>13</v>
      </c>
      <c r="D49" s="11">
        <v>62</v>
      </c>
      <c r="E49" s="11">
        <v>34</v>
      </c>
      <c r="F49" s="11">
        <v>4</v>
      </c>
      <c r="G49" s="11">
        <v>6</v>
      </c>
      <c r="H49" s="11">
        <v>4</v>
      </c>
      <c r="I49" s="12">
        <f t="shared" si="2"/>
        <v>56</v>
      </c>
      <c r="J49" s="11">
        <v>2</v>
      </c>
      <c r="K49" s="11">
        <f t="shared" si="3"/>
        <v>154</v>
      </c>
    </row>
    <row r="50" spans="1:11" ht="15" x14ac:dyDescent="0.2">
      <c r="A50">
        <v>46</v>
      </c>
      <c r="B50" s="14" t="s">
        <v>72</v>
      </c>
      <c r="C50" s="14" t="s">
        <v>14</v>
      </c>
      <c r="D50" s="11">
        <v>45</v>
      </c>
      <c r="E50" s="11">
        <v>29</v>
      </c>
      <c r="F50" s="11">
        <v>9</v>
      </c>
      <c r="G50" s="11">
        <v>5</v>
      </c>
      <c r="H50" s="11">
        <v>5</v>
      </c>
      <c r="I50" s="12">
        <f t="shared" si="2"/>
        <v>76</v>
      </c>
      <c r="J50" s="11">
        <v>2</v>
      </c>
      <c r="K50" s="11">
        <f t="shared" si="3"/>
        <v>152</v>
      </c>
    </row>
    <row r="51" spans="1:11" ht="15" x14ac:dyDescent="0.2">
      <c r="A51">
        <v>47</v>
      </c>
      <c r="B51" s="14" t="s">
        <v>61</v>
      </c>
      <c r="C51" s="14" t="s">
        <v>14</v>
      </c>
      <c r="D51" s="11">
        <v>42</v>
      </c>
      <c r="E51" s="11">
        <v>36</v>
      </c>
      <c r="F51" s="11">
        <v>7</v>
      </c>
      <c r="G51" s="11">
        <v>6</v>
      </c>
      <c r="H51" s="11">
        <v>3</v>
      </c>
      <c r="I51" s="12">
        <f t="shared" si="2"/>
        <v>64</v>
      </c>
      <c r="J51" s="11">
        <v>7</v>
      </c>
      <c r="K51" s="11">
        <f t="shared" si="3"/>
        <v>149</v>
      </c>
    </row>
    <row r="52" spans="1:11" ht="15" x14ac:dyDescent="0.2">
      <c r="A52">
        <v>48</v>
      </c>
      <c r="B52" s="14" t="s">
        <v>29</v>
      </c>
      <c r="C52" s="14" t="s">
        <v>14</v>
      </c>
      <c r="D52" s="11">
        <v>79</v>
      </c>
      <c r="E52" s="11">
        <v>33</v>
      </c>
      <c r="F52" s="11">
        <v>1</v>
      </c>
      <c r="G52" s="11">
        <v>5</v>
      </c>
      <c r="H52" s="11">
        <v>1</v>
      </c>
      <c r="I52" s="12">
        <f t="shared" si="2"/>
        <v>28</v>
      </c>
      <c r="J52" s="11">
        <v>8</v>
      </c>
      <c r="K52" s="11">
        <f t="shared" si="3"/>
        <v>148</v>
      </c>
    </row>
    <row r="53" spans="1:11" ht="15" x14ac:dyDescent="0.2">
      <c r="A53">
        <v>49</v>
      </c>
      <c r="B53" s="14" t="s">
        <v>42</v>
      </c>
      <c r="C53" s="14" t="s">
        <v>46</v>
      </c>
      <c r="D53" s="11">
        <v>48</v>
      </c>
      <c r="E53" s="11">
        <v>26</v>
      </c>
      <c r="F53" s="11">
        <v>6</v>
      </c>
      <c r="G53" s="11">
        <v>7</v>
      </c>
      <c r="H53" s="11">
        <v>2</v>
      </c>
      <c r="I53" s="12">
        <f t="shared" si="2"/>
        <v>60</v>
      </c>
      <c r="J53" s="11">
        <v>10</v>
      </c>
      <c r="K53" s="11">
        <f t="shared" si="3"/>
        <v>144</v>
      </c>
    </row>
    <row r="54" spans="1:11" ht="15" x14ac:dyDescent="0.2">
      <c r="A54">
        <v>50</v>
      </c>
      <c r="B54" s="14" t="s">
        <v>30</v>
      </c>
      <c r="C54" s="14" t="s">
        <v>14</v>
      </c>
      <c r="D54" s="11">
        <v>44</v>
      </c>
      <c r="E54" s="11">
        <v>26</v>
      </c>
      <c r="F54" s="11">
        <v>6</v>
      </c>
      <c r="G54" s="11">
        <v>7</v>
      </c>
      <c r="H54" s="11">
        <v>2</v>
      </c>
      <c r="I54" s="12">
        <f t="shared" si="2"/>
        <v>60</v>
      </c>
      <c r="J54" s="11">
        <v>8</v>
      </c>
      <c r="K54" s="11">
        <f t="shared" si="3"/>
        <v>138</v>
      </c>
    </row>
    <row r="55" spans="1:11" ht="15" x14ac:dyDescent="0.2">
      <c r="A55">
        <v>51</v>
      </c>
      <c r="B55" s="14" t="s">
        <v>73</v>
      </c>
      <c r="C55" s="14" t="s">
        <v>14</v>
      </c>
      <c r="D55" s="11">
        <v>45</v>
      </c>
      <c r="E55" s="11">
        <v>29</v>
      </c>
      <c r="F55" s="11">
        <v>5</v>
      </c>
      <c r="G55" s="11">
        <v>4</v>
      </c>
      <c r="H55" s="11">
        <v>2</v>
      </c>
      <c r="I55" s="12">
        <f t="shared" si="2"/>
        <v>44</v>
      </c>
      <c r="J55" s="11">
        <v>7</v>
      </c>
      <c r="K55" s="11">
        <f t="shared" si="3"/>
        <v>125</v>
      </c>
    </row>
    <row r="56" spans="1:11" ht="15" x14ac:dyDescent="0.2">
      <c r="A56">
        <v>52</v>
      </c>
      <c r="B56" s="14" t="s">
        <v>54</v>
      </c>
      <c r="C56" s="14" t="s">
        <v>13</v>
      </c>
      <c r="D56" s="11">
        <v>51</v>
      </c>
      <c r="E56" s="11">
        <v>20</v>
      </c>
      <c r="F56" s="11">
        <v>5</v>
      </c>
      <c r="G56" s="11">
        <v>3</v>
      </c>
      <c r="H56" s="11">
        <v>1</v>
      </c>
      <c r="I56" s="12">
        <f t="shared" si="2"/>
        <v>36</v>
      </c>
      <c r="J56" s="11">
        <v>5</v>
      </c>
      <c r="K56" s="11">
        <f t="shared" si="3"/>
        <v>112</v>
      </c>
    </row>
    <row r="57" spans="1:11" ht="15" x14ac:dyDescent="0.2">
      <c r="A57">
        <v>53</v>
      </c>
      <c r="B57" s="14" t="s">
        <v>21</v>
      </c>
      <c r="C57" s="26" t="s">
        <v>13</v>
      </c>
      <c r="D57" s="11">
        <v>36</v>
      </c>
      <c r="E57" s="11">
        <v>17</v>
      </c>
      <c r="F57" s="11">
        <v>0</v>
      </c>
      <c r="G57" s="11">
        <v>9</v>
      </c>
      <c r="H57" s="11">
        <v>2</v>
      </c>
      <c r="I57" s="12">
        <f t="shared" si="2"/>
        <v>44</v>
      </c>
      <c r="J57" s="11">
        <v>8</v>
      </c>
      <c r="K57" s="11">
        <f t="shared" si="3"/>
        <v>105</v>
      </c>
    </row>
    <row r="58" spans="1:11" ht="15" x14ac:dyDescent="0.2">
      <c r="A58">
        <v>54</v>
      </c>
      <c r="B58" s="14" t="s">
        <v>56</v>
      </c>
      <c r="C58" s="14" t="s">
        <v>13</v>
      </c>
      <c r="D58" s="11">
        <v>35</v>
      </c>
      <c r="E58" s="11">
        <v>14</v>
      </c>
      <c r="F58" s="11">
        <v>5</v>
      </c>
      <c r="G58" s="11">
        <v>0</v>
      </c>
      <c r="H58" s="11">
        <v>1</v>
      </c>
      <c r="I58" s="12">
        <f t="shared" si="2"/>
        <v>24</v>
      </c>
      <c r="J58" s="11">
        <v>13</v>
      </c>
      <c r="K58" s="11">
        <f t="shared" si="3"/>
        <v>86</v>
      </c>
    </row>
    <row r="59" spans="1:11" ht="15" x14ac:dyDescent="0.2">
      <c r="A59">
        <v>55</v>
      </c>
      <c r="B59" s="14" t="s">
        <v>64</v>
      </c>
      <c r="C59" s="14" t="s">
        <v>14</v>
      </c>
      <c r="D59" s="11">
        <v>39</v>
      </c>
      <c r="E59" s="11">
        <v>6</v>
      </c>
      <c r="F59" s="11">
        <v>1</v>
      </c>
      <c r="G59" s="11">
        <v>2</v>
      </c>
      <c r="H59" s="11">
        <v>5</v>
      </c>
      <c r="I59" s="12">
        <f t="shared" si="2"/>
        <v>32</v>
      </c>
      <c r="J59" s="11">
        <v>9</v>
      </c>
      <c r="K59" s="11">
        <f t="shared" si="3"/>
        <v>86</v>
      </c>
    </row>
    <row r="60" spans="1:11" ht="15" x14ac:dyDescent="0.2">
      <c r="A60">
        <v>56</v>
      </c>
      <c r="B60" s="14" t="s">
        <v>53</v>
      </c>
      <c r="C60" s="26" t="s">
        <v>13</v>
      </c>
      <c r="D60" s="11">
        <v>23</v>
      </c>
      <c r="E60" s="11">
        <v>8</v>
      </c>
      <c r="F60" s="11">
        <v>4</v>
      </c>
      <c r="G60" s="11">
        <v>2</v>
      </c>
      <c r="H60" s="11">
        <v>0</v>
      </c>
      <c r="I60" s="12">
        <f t="shared" si="2"/>
        <v>24</v>
      </c>
      <c r="J60" s="11">
        <v>16</v>
      </c>
      <c r="K60" s="11">
        <f t="shared" si="3"/>
        <v>71</v>
      </c>
    </row>
    <row r="61" spans="1:11" ht="15" x14ac:dyDescent="0.2">
      <c r="A61">
        <v>57</v>
      </c>
      <c r="B61" s="14" t="s">
        <v>60</v>
      </c>
      <c r="C61" s="26" t="s">
        <v>46</v>
      </c>
      <c r="D61" s="11">
        <v>27</v>
      </c>
      <c r="E61" s="11">
        <v>5</v>
      </c>
      <c r="F61" s="11">
        <v>3</v>
      </c>
      <c r="G61" s="11">
        <v>1</v>
      </c>
      <c r="H61" s="11">
        <v>2</v>
      </c>
      <c r="I61" s="12">
        <f t="shared" si="2"/>
        <v>24</v>
      </c>
      <c r="J61" s="11">
        <v>12</v>
      </c>
      <c r="K61" s="11">
        <f t="shared" si="3"/>
        <v>68</v>
      </c>
    </row>
    <row r="62" spans="1:11" ht="15" x14ac:dyDescent="0.2">
      <c r="B62" s="14"/>
      <c r="C62" s="14"/>
      <c r="D62" s="11"/>
      <c r="E62" s="11"/>
      <c r="F62" s="11"/>
      <c r="G62" s="11"/>
      <c r="H62" s="11"/>
      <c r="I62" s="12"/>
      <c r="J62" s="11"/>
      <c r="K62" s="11"/>
    </row>
    <row r="63" spans="1:11" ht="15" x14ac:dyDescent="0.2">
      <c r="B63" s="14"/>
      <c r="C63" s="26"/>
      <c r="D63" s="11"/>
      <c r="E63" s="11"/>
      <c r="F63" s="11"/>
      <c r="G63" s="11"/>
      <c r="H63" s="11"/>
      <c r="I63" s="12"/>
      <c r="J63" s="11"/>
      <c r="K63" s="11"/>
    </row>
    <row r="64" spans="1:11" ht="20.25" x14ac:dyDescent="0.3">
      <c r="B64" s="4" t="s">
        <v>17</v>
      </c>
    </row>
    <row r="66" spans="2:11" ht="15" x14ac:dyDescent="0.2">
      <c r="B66" s="14" t="s">
        <v>48</v>
      </c>
      <c r="C66" s="26" t="s">
        <v>13</v>
      </c>
      <c r="D66" s="11">
        <v>97</v>
      </c>
      <c r="E66" s="11">
        <v>47</v>
      </c>
      <c r="F66" s="11">
        <v>11</v>
      </c>
      <c r="G66" s="11">
        <v>12</v>
      </c>
      <c r="H66" s="11">
        <v>11</v>
      </c>
      <c r="I66" s="12">
        <v>136</v>
      </c>
      <c r="J66" s="11">
        <v>11</v>
      </c>
      <c r="K66" s="11">
        <v>291</v>
      </c>
    </row>
    <row r="67" spans="2:11" ht="15" x14ac:dyDescent="0.2">
      <c r="B67" s="14" t="s">
        <v>52</v>
      </c>
      <c r="C67" s="26" t="s">
        <v>13</v>
      </c>
      <c r="D67" s="11">
        <v>96</v>
      </c>
      <c r="E67" s="11">
        <v>43</v>
      </c>
      <c r="F67" s="11">
        <v>12</v>
      </c>
      <c r="G67" s="11">
        <v>12</v>
      </c>
      <c r="H67" s="11">
        <v>10</v>
      </c>
      <c r="I67" s="12">
        <v>136</v>
      </c>
      <c r="J67" s="11">
        <v>9</v>
      </c>
      <c r="K67" s="11">
        <v>284</v>
      </c>
    </row>
    <row r="68" spans="2:11" ht="15" x14ac:dyDescent="0.2">
      <c r="B68" s="14" t="s">
        <v>49</v>
      </c>
      <c r="C68" s="14" t="s">
        <v>13</v>
      </c>
      <c r="D68" s="11">
        <v>94</v>
      </c>
      <c r="E68" s="11">
        <v>41</v>
      </c>
      <c r="F68" s="11">
        <v>10</v>
      </c>
      <c r="G68" s="11">
        <v>12</v>
      </c>
      <c r="H68" s="11">
        <v>9</v>
      </c>
      <c r="I68" s="12">
        <v>124</v>
      </c>
      <c r="J68" s="11">
        <v>17</v>
      </c>
      <c r="K68" s="11">
        <v>276</v>
      </c>
    </row>
    <row r="69" spans="2:11" ht="15" x14ac:dyDescent="0.2">
      <c r="B69" s="14" t="s">
        <v>50</v>
      </c>
      <c r="C69" s="26" t="s">
        <v>13</v>
      </c>
      <c r="D69" s="11">
        <v>91</v>
      </c>
      <c r="E69" s="11">
        <v>39</v>
      </c>
      <c r="F69" s="11">
        <v>12</v>
      </c>
      <c r="G69" s="11">
        <v>12</v>
      </c>
      <c r="H69" s="11">
        <v>10</v>
      </c>
      <c r="I69" s="12">
        <v>136</v>
      </c>
      <c r="J69" s="11">
        <v>9</v>
      </c>
      <c r="K69" s="11">
        <v>275</v>
      </c>
    </row>
    <row r="70" spans="2:11" ht="15" x14ac:dyDescent="0.2">
      <c r="B70" s="14" t="s">
        <v>24</v>
      </c>
      <c r="C70" s="14" t="s">
        <v>13</v>
      </c>
      <c r="D70" s="11">
        <v>91</v>
      </c>
      <c r="E70" s="11">
        <v>44</v>
      </c>
      <c r="F70" s="11">
        <v>12</v>
      </c>
      <c r="G70" s="11">
        <v>12</v>
      </c>
      <c r="H70" s="11">
        <v>8</v>
      </c>
      <c r="I70" s="12">
        <v>128</v>
      </c>
      <c r="J70" s="11">
        <v>8</v>
      </c>
      <c r="K70" s="11">
        <v>271</v>
      </c>
    </row>
    <row r="71" spans="2:11" ht="15" x14ac:dyDescent="0.2">
      <c r="B71" s="14" t="s">
        <v>47</v>
      </c>
      <c r="C71" s="14" t="s">
        <v>13</v>
      </c>
      <c r="D71" s="11">
        <v>86</v>
      </c>
      <c r="E71" s="11">
        <v>38</v>
      </c>
      <c r="F71" s="11">
        <v>9</v>
      </c>
      <c r="G71" s="11">
        <v>12</v>
      </c>
      <c r="H71" s="11">
        <v>10</v>
      </c>
      <c r="I71" s="12">
        <v>124</v>
      </c>
      <c r="J71" s="11">
        <v>9</v>
      </c>
      <c r="K71" s="11">
        <v>257</v>
      </c>
    </row>
    <row r="72" spans="2:11" ht="15" x14ac:dyDescent="0.2">
      <c r="B72" s="14" t="s">
        <v>26</v>
      </c>
      <c r="C72" s="14" t="s">
        <v>13</v>
      </c>
      <c r="D72" s="11">
        <v>91</v>
      </c>
      <c r="E72" s="11">
        <v>31</v>
      </c>
      <c r="F72" s="11">
        <v>11</v>
      </c>
      <c r="G72" s="11">
        <v>12</v>
      </c>
      <c r="H72" s="11">
        <v>4</v>
      </c>
      <c r="I72" s="12">
        <v>108</v>
      </c>
      <c r="J72" s="11">
        <v>15</v>
      </c>
      <c r="K72" s="11">
        <v>245</v>
      </c>
    </row>
    <row r="73" spans="2:11" ht="15" x14ac:dyDescent="0.2">
      <c r="B73" s="14" t="s">
        <v>35</v>
      </c>
      <c r="C73" s="14" t="s">
        <v>13</v>
      </c>
      <c r="D73" s="11">
        <v>87</v>
      </c>
      <c r="E73" s="11">
        <v>42</v>
      </c>
      <c r="F73" s="11">
        <v>8</v>
      </c>
      <c r="G73" s="11">
        <v>10</v>
      </c>
      <c r="H73" s="11">
        <v>6</v>
      </c>
      <c r="I73" s="12">
        <v>96</v>
      </c>
      <c r="J73" s="11">
        <v>10</v>
      </c>
      <c r="K73" s="11">
        <v>235</v>
      </c>
    </row>
    <row r="74" spans="2:11" ht="15" x14ac:dyDescent="0.2">
      <c r="B74" s="14" t="s">
        <v>75</v>
      </c>
      <c r="C74" s="26" t="s">
        <v>13</v>
      </c>
      <c r="D74" s="11">
        <v>70</v>
      </c>
      <c r="E74" s="11">
        <v>45</v>
      </c>
      <c r="F74" s="11">
        <v>8</v>
      </c>
      <c r="G74" s="11">
        <v>10</v>
      </c>
      <c r="H74" s="11">
        <v>9</v>
      </c>
      <c r="I74" s="12">
        <v>108</v>
      </c>
      <c r="J74" s="11">
        <v>9</v>
      </c>
      <c r="K74" s="11">
        <v>232</v>
      </c>
    </row>
    <row r="75" spans="2:11" ht="15" x14ac:dyDescent="0.2">
      <c r="B75" s="14" t="s">
        <v>55</v>
      </c>
      <c r="C75" s="26" t="s">
        <v>13</v>
      </c>
      <c r="D75" s="11">
        <v>84</v>
      </c>
      <c r="E75" s="11">
        <v>34</v>
      </c>
      <c r="F75" s="11">
        <v>10</v>
      </c>
      <c r="G75" s="11">
        <v>8</v>
      </c>
      <c r="H75" s="11">
        <v>5</v>
      </c>
      <c r="I75" s="12">
        <v>92</v>
      </c>
      <c r="J75" s="11">
        <v>10</v>
      </c>
      <c r="K75" s="11">
        <v>220</v>
      </c>
    </row>
    <row r="78" spans="2:11" ht="15" x14ac:dyDescent="0.2">
      <c r="H78" s="13" t="s">
        <v>5</v>
      </c>
      <c r="I78" s="13"/>
      <c r="J78" s="13">
        <f>SUM(K66:K75)</f>
        <v>2586</v>
      </c>
    </row>
    <row r="79" spans="2:11" ht="15" x14ac:dyDescent="0.2">
      <c r="B79" s="10"/>
      <c r="C79" s="10"/>
      <c r="D79" s="11"/>
      <c r="E79" s="11"/>
      <c r="F79" s="11"/>
      <c r="G79" s="11"/>
      <c r="H79" s="11"/>
      <c r="I79" s="12"/>
      <c r="J79" s="11"/>
      <c r="K79" s="11"/>
    </row>
    <row r="80" spans="2:11" ht="20.25" x14ac:dyDescent="0.3">
      <c r="B80" s="4" t="s">
        <v>18</v>
      </c>
    </row>
    <row r="82" spans="2:11" ht="15" x14ac:dyDescent="0.2">
      <c r="B82" s="14" t="s">
        <v>31</v>
      </c>
      <c r="C82" s="14" t="s">
        <v>46</v>
      </c>
      <c r="D82" s="11">
        <v>98</v>
      </c>
      <c r="E82" s="11">
        <v>42</v>
      </c>
      <c r="F82" s="11">
        <v>12</v>
      </c>
      <c r="G82" s="11">
        <v>11</v>
      </c>
      <c r="H82" s="11">
        <v>10</v>
      </c>
      <c r="I82" s="12">
        <v>132</v>
      </c>
      <c r="J82" s="11">
        <v>18</v>
      </c>
      <c r="K82" s="11">
        <v>290</v>
      </c>
    </row>
    <row r="83" spans="2:11" ht="15" x14ac:dyDescent="0.2">
      <c r="B83" s="14" t="s">
        <v>78</v>
      </c>
      <c r="C83" s="26" t="s">
        <v>46</v>
      </c>
      <c r="D83" s="11">
        <v>87</v>
      </c>
      <c r="E83" s="11">
        <v>45</v>
      </c>
      <c r="F83" s="11">
        <v>12</v>
      </c>
      <c r="G83" s="11">
        <v>12</v>
      </c>
      <c r="H83" s="11">
        <v>12</v>
      </c>
      <c r="I83" s="12">
        <v>144</v>
      </c>
      <c r="J83" s="11">
        <v>8</v>
      </c>
      <c r="K83" s="11">
        <v>284</v>
      </c>
    </row>
    <row r="84" spans="2:11" ht="15" x14ac:dyDescent="0.2">
      <c r="B84" s="14" t="s">
        <v>23</v>
      </c>
      <c r="C84" s="14" t="s">
        <v>46</v>
      </c>
      <c r="D84" s="11">
        <v>90</v>
      </c>
      <c r="E84" s="11">
        <v>46</v>
      </c>
      <c r="F84" s="11">
        <v>12</v>
      </c>
      <c r="G84" s="11">
        <v>11</v>
      </c>
      <c r="H84" s="11">
        <v>11</v>
      </c>
      <c r="I84" s="12">
        <v>136</v>
      </c>
      <c r="J84" s="11">
        <v>12</v>
      </c>
      <c r="K84" s="11">
        <v>284</v>
      </c>
    </row>
    <row r="85" spans="2:11" ht="15" x14ac:dyDescent="0.2">
      <c r="B85" s="14" t="s">
        <v>33</v>
      </c>
      <c r="C85" s="26" t="s">
        <v>46</v>
      </c>
      <c r="D85" s="11">
        <v>86</v>
      </c>
      <c r="E85" s="11">
        <v>37</v>
      </c>
      <c r="F85" s="11">
        <v>10</v>
      </c>
      <c r="G85" s="11">
        <v>12</v>
      </c>
      <c r="H85" s="11">
        <v>11</v>
      </c>
      <c r="I85" s="12">
        <v>132</v>
      </c>
      <c r="J85" s="11">
        <v>11</v>
      </c>
      <c r="K85" s="11">
        <v>266</v>
      </c>
    </row>
    <row r="86" spans="2:11" ht="15" x14ac:dyDescent="0.2">
      <c r="B86" s="14" t="s">
        <v>41</v>
      </c>
      <c r="C86" s="26" t="s">
        <v>46</v>
      </c>
      <c r="D86" s="11">
        <v>84</v>
      </c>
      <c r="E86" s="11">
        <v>39</v>
      </c>
      <c r="F86" s="11">
        <v>9</v>
      </c>
      <c r="G86" s="11">
        <v>12</v>
      </c>
      <c r="H86" s="11">
        <v>10</v>
      </c>
      <c r="I86" s="12">
        <v>124</v>
      </c>
      <c r="J86" s="11">
        <v>11</v>
      </c>
      <c r="K86" s="11">
        <v>258</v>
      </c>
    </row>
    <row r="87" spans="2:11" ht="15" x14ac:dyDescent="0.2">
      <c r="B87" s="14" t="s">
        <v>40</v>
      </c>
      <c r="C87" s="26" t="s">
        <v>46</v>
      </c>
      <c r="D87" s="11">
        <v>84</v>
      </c>
      <c r="E87" s="11">
        <v>45</v>
      </c>
      <c r="F87" s="11">
        <v>8</v>
      </c>
      <c r="G87" s="11">
        <v>11</v>
      </c>
      <c r="H87" s="11">
        <v>9</v>
      </c>
      <c r="I87" s="12">
        <v>112</v>
      </c>
      <c r="J87" s="11">
        <v>12</v>
      </c>
      <c r="K87" s="11">
        <v>253</v>
      </c>
    </row>
    <row r="88" spans="2:11" ht="15" x14ac:dyDescent="0.2">
      <c r="B88" s="14" t="s">
        <v>59</v>
      </c>
      <c r="C88" s="14" t="s">
        <v>46</v>
      </c>
      <c r="D88" s="11">
        <v>89</v>
      </c>
      <c r="E88" s="11">
        <v>43</v>
      </c>
      <c r="F88" s="11">
        <v>12</v>
      </c>
      <c r="G88" s="11">
        <v>12</v>
      </c>
      <c r="H88" s="11">
        <v>2</v>
      </c>
      <c r="I88" s="12">
        <v>104</v>
      </c>
      <c r="J88" s="11">
        <v>12</v>
      </c>
      <c r="K88" s="11">
        <v>248</v>
      </c>
    </row>
    <row r="89" spans="2:11" ht="15" x14ac:dyDescent="0.2">
      <c r="B89" s="14" t="s">
        <v>44</v>
      </c>
      <c r="C89" s="14" t="s">
        <v>46</v>
      </c>
      <c r="D89" s="11">
        <v>84</v>
      </c>
      <c r="E89" s="11">
        <v>31</v>
      </c>
      <c r="F89" s="11">
        <v>10</v>
      </c>
      <c r="G89" s="11">
        <v>12</v>
      </c>
      <c r="H89" s="11">
        <v>7</v>
      </c>
      <c r="I89" s="12">
        <v>116</v>
      </c>
      <c r="J89" s="11">
        <v>5</v>
      </c>
      <c r="K89" s="11">
        <v>236</v>
      </c>
    </row>
    <row r="90" spans="2:11" ht="15" x14ac:dyDescent="0.2">
      <c r="B90" s="14" t="s">
        <v>74</v>
      </c>
      <c r="C90" s="14" t="s">
        <v>46</v>
      </c>
      <c r="D90" s="11">
        <v>87</v>
      </c>
      <c r="E90" s="11">
        <v>40</v>
      </c>
      <c r="F90" s="11">
        <v>10</v>
      </c>
      <c r="G90" s="11">
        <v>10</v>
      </c>
      <c r="H90" s="11">
        <v>2</v>
      </c>
      <c r="I90" s="12">
        <v>88</v>
      </c>
      <c r="J90" s="11">
        <v>0</v>
      </c>
      <c r="K90" s="11">
        <v>215</v>
      </c>
    </row>
    <row r="91" spans="2:11" ht="15" x14ac:dyDescent="0.2">
      <c r="B91" s="14" t="s">
        <v>71</v>
      </c>
      <c r="C91" s="26" t="s">
        <v>46</v>
      </c>
      <c r="D91" s="11">
        <v>74</v>
      </c>
      <c r="E91" s="11">
        <v>42</v>
      </c>
      <c r="F91" s="11">
        <v>12</v>
      </c>
      <c r="G91" s="11">
        <v>7</v>
      </c>
      <c r="H91" s="11">
        <v>3</v>
      </c>
      <c r="I91" s="12">
        <v>88</v>
      </c>
      <c r="J91" s="11">
        <v>6</v>
      </c>
      <c r="K91" s="11">
        <v>210</v>
      </c>
    </row>
    <row r="94" spans="2:11" ht="15" x14ac:dyDescent="0.2">
      <c r="H94" s="13" t="s">
        <v>5</v>
      </c>
      <c r="I94" s="1"/>
      <c r="J94" s="13">
        <f>SUM(K82:K91)</f>
        <v>2544</v>
      </c>
    </row>
    <row r="97" spans="2:11" ht="20.25" x14ac:dyDescent="0.3">
      <c r="B97" s="4" t="s">
        <v>19</v>
      </c>
    </row>
    <row r="99" spans="2:11" ht="15" x14ac:dyDescent="0.2">
      <c r="B99" s="14" t="s">
        <v>28</v>
      </c>
      <c r="C99" s="14" t="s">
        <v>14</v>
      </c>
      <c r="D99" s="11">
        <v>94</v>
      </c>
      <c r="E99" s="11">
        <v>48</v>
      </c>
      <c r="F99" s="11">
        <v>12</v>
      </c>
      <c r="G99" s="11">
        <v>12</v>
      </c>
      <c r="H99" s="11">
        <v>5</v>
      </c>
      <c r="I99" s="12">
        <v>116</v>
      </c>
      <c r="J99" s="11">
        <v>7</v>
      </c>
      <c r="K99" s="11">
        <v>265</v>
      </c>
    </row>
    <row r="100" spans="2:11" ht="15" x14ac:dyDescent="0.2">
      <c r="B100" s="14" t="s">
        <v>67</v>
      </c>
      <c r="C100" s="14" t="s">
        <v>14</v>
      </c>
      <c r="D100" s="11">
        <v>91</v>
      </c>
      <c r="E100" s="11">
        <v>41</v>
      </c>
      <c r="F100" s="11">
        <v>9</v>
      </c>
      <c r="G100" s="11">
        <v>11</v>
      </c>
      <c r="H100" s="11">
        <v>8</v>
      </c>
      <c r="I100" s="12">
        <v>112</v>
      </c>
      <c r="J100" s="11">
        <v>7</v>
      </c>
      <c r="K100" s="11">
        <v>251</v>
      </c>
    </row>
    <row r="101" spans="2:11" ht="15" x14ac:dyDescent="0.2">
      <c r="B101" s="14" t="s">
        <v>37</v>
      </c>
      <c r="C101" s="14" t="s">
        <v>14</v>
      </c>
      <c r="D101" s="11">
        <v>86</v>
      </c>
      <c r="E101" s="11">
        <v>39</v>
      </c>
      <c r="F101" s="11">
        <v>11</v>
      </c>
      <c r="G101" s="11">
        <v>10</v>
      </c>
      <c r="H101" s="11">
        <v>6</v>
      </c>
      <c r="I101" s="12">
        <v>108</v>
      </c>
      <c r="J101" s="11">
        <v>5</v>
      </c>
      <c r="K101" s="11">
        <v>238</v>
      </c>
    </row>
    <row r="102" spans="2:11" ht="15" x14ac:dyDescent="0.2">
      <c r="B102" s="14" t="s">
        <v>62</v>
      </c>
      <c r="C102" s="14" t="s">
        <v>14</v>
      </c>
      <c r="D102" s="11">
        <v>78</v>
      </c>
      <c r="E102" s="11">
        <v>46</v>
      </c>
      <c r="F102" s="11">
        <v>10</v>
      </c>
      <c r="G102" s="11">
        <v>9</v>
      </c>
      <c r="H102" s="11">
        <v>5</v>
      </c>
      <c r="I102" s="12">
        <v>96</v>
      </c>
      <c r="J102" s="11">
        <v>9</v>
      </c>
      <c r="K102" s="11">
        <v>229</v>
      </c>
    </row>
    <row r="103" spans="2:11" ht="15" x14ac:dyDescent="0.2">
      <c r="B103" s="14" t="s">
        <v>63</v>
      </c>
      <c r="C103" s="14" t="s">
        <v>14</v>
      </c>
      <c r="D103" s="11">
        <v>90</v>
      </c>
      <c r="E103" s="11">
        <v>36</v>
      </c>
      <c r="F103" s="11">
        <v>12</v>
      </c>
      <c r="G103" s="11">
        <v>10</v>
      </c>
      <c r="H103" s="11">
        <v>2</v>
      </c>
      <c r="I103" s="12">
        <v>96</v>
      </c>
      <c r="J103" s="11">
        <v>5</v>
      </c>
      <c r="K103" s="11">
        <v>227</v>
      </c>
    </row>
    <row r="104" spans="2:11" ht="15" x14ac:dyDescent="0.2">
      <c r="B104" s="14" t="s">
        <v>36</v>
      </c>
      <c r="C104" s="14" t="s">
        <v>14</v>
      </c>
      <c r="D104" s="11">
        <v>83</v>
      </c>
      <c r="E104" s="11">
        <v>38</v>
      </c>
      <c r="F104" s="11">
        <v>11</v>
      </c>
      <c r="G104" s="11">
        <v>9</v>
      </c>
      <c r="H104" s="11">
        <v>1</v>
      </c>
      <c r="I104" s="12">
        <v>84</v>
      </c>
      <c r="J104" s="11">
        <v>11</v>
      </c>
      <c r="K104" s="11">
        <v>216</v>
      </c>
    </row>
    <row r="105" spans="2:11" ht="15" x14ac:dyDescent="0.2">
      <c r="B105" s="14" t="s">
        <v>76</v>
      </c>
      <c r="C105" s="14" t="s">
        <v>14</v>
      </c>
      <c r="D105" s="11">
        <v>71</v>
      </c>
      <c r="E105" s="11">
        <v>34</v>
      </c>
      <c r="F105" s="11">
        <v>8</v>
      </c>
      <c r="G105" s="11">
        <v>9</v>
      </c>
      <c r="H105" s="11">
        <v>3</v>
      </c>
      <c r="I105" s="12">
        <v>80</v>
      </c>
      <c r="J105" s="11">
        <v>15</v>
      </c>
      <c r="K105" s="11">
        <v>200</v>
      </c>
    </row>
    <row r="106" spans="2:11" ht="15" x14ac:dyDescent="0.2">
      <c r="B106" s="14" t="s">
        <v>68</v>
      </c>
      <c r="C106" s="14" t="s">
        <v>14</v>
      </c>
      <c r="D106" s="11">
        <v>48</v>
      </c>
      <c r="E106" s="11">
        <v>37</v>
      </c>
      <c r="F106" s="11">
        <v>8</v>
      </c>
      <c r="G106" s="11">
        <v>10</v>
      </c>
      <c r="H106" s="11">
        <v>3</v>
      </c>
      <c r="I106" s="12">
        <v>84</v>
      </c>
      <c r="J106" s="11">
        <v>8</v>
      </c>
      <c r="K106" s="11">
        <v>177</v>
      </c>
    </row>
    <row r="107" spans="2:11" ht="15" x14ac:dyDescent="0.2">
      <c r="B107" s="14" t="s">
        <v>66</v>
      </c>
      <c r="C107" s="14" t="s">
        <v>14</v>
      </c>
      <c r="D107" s="11">
        <v>57</v>
      </c>
      <c r="E107" s="11">
        <v>37</v>
      </c>
      <c r="F107" s="11">
        <v>7</v>
      </c>
      <c r="G107" s="11">
        <v>5</v>
      </c>
      <c r="H107" s="11">
        <v>5</v>
      </c>
      <c r="I107" s="12">
        <v>68</v>
      </c>
      <c r="J107" s="11">
        <v>8</v>
      </c>
      <c r="K107" s="11">
        <v>170</v>
      </c>
    </row>
    <row r="108" spans="2:11" ht="15" x14ac:dyDescent="0.2">
      <c r="B108" s="14" t="s">
        <v>69</v>
      </c>
      <c r="C108" s="14" t="s">
        <v>14</v>
      </c>
      <c r="D108" s="11">
        <v>61</v>
      </c>
      <c r="E108" s="11">
        <v>25</v>
      </c>
      <c r="F108" s="11">
        <v>7</v>
      </c>
      <c r="G108" s="11">
        <v>5</v>
      </c>
      <c r="H108" s="11">
        <v>5</v>
      </c>
      <c r="I108" s="12">
        <v>68</v>
      </c>
      <c r="J108" s="11">
        <v>13</v>
      </c>
      <c r="K108" s="11">
        <v>167</v>
      </c>
    </row>
    <row r="111" spans="2:11" ht="15" x14ac:dyDescent="0.2">
      <c r="H111" s="13" t="s">
        <v>5</v>
      </c>
      <c r="I111" s="13"/>
      <c r="J111" s="13">
        <f>SUM(K99:K108)</f>
        <v>2140</v>
      </c>
    </row>
    <row r="115" spans="2:9" ht="18" x14ac:dyDescent="0.25">
      <c r="B115" s="28"/>
      <c r="C115" s="29" t="s">
        <v>11</v>
      </c>
      <c r="D115" s="29"/>
      <c r="E115" s="29"/>
      <c r="F115" s="29"/>
      <c r="G115" s="29"/>
      <c r="H115" s="28"/>
      <c r="I115" s="28"/>
    </row>
    <row r="116" spans="2:9" ht="15" x14ac:dyDescent="0.2">
      <c r="B116" s="28"/>
      <c r="C116" s="28"/>
      <c r="D116" s="28"/>
      <c r="E116" s="28"/>
      <c r="F116" s="28"/>
      <c r="G116" s="28"/>
      <c r="H116" s="28"/>
      <c r="I116" s="28"/>
    </row>
    <row r="117" spans="2:9" ht="15" x14ac:dyDescent="0.2">
      <c r="B117" s="28"/>
      <c r="C117" s="28" t="s">
        <v>6</v>
      </c>
      <c r="D117" s="28"/>
      <c r="E117" s="28" t="s">
        <v>7</v>
      </c>
      <c r="F117" s="28" t="s">
        <v>4</v>
      </c>
      <c r="G117" s="28" t="s">
        <v>16</v>
      </c>
      <c r="H117" s="28" t="s">
        <v>8</v>
      </c>
      <c r="I117" s="28" t="s">
        <v>5</v>
      </c>
    </row>
    <row r="118" spans="2:9" ht="15" x14ac:dyDescent="0.2">
      <c r="B118" s="28">
        <v>1</v>
      </c>
      <c r="C118" s="28" t="s">
        <v>81</v>
      </c>
      <c r="D118" s="28"/>
      <c r="E118" s="28">
        <v>50</v>
      </c>
      <c r="F118" s="28">
        <v>5</v>
      </c>
      <c r="G118" s="28">
        <v>24</v>
      </c>
      <c r="H118" s="28">
        <v>127</v>
      </c>
      <c r="I118" s="28">
        <v>206</v>
      </c>
    </row>
    <row r="119" spans="2:9" ht="15" x14ac:dyDescent="0.2">
      <c r="B119" s="28">
        <v>2</v>
      </c>
      <c r="C119" s="28" t="s">
        <v>46</v>
      </c>
      <c r="D119" s="28"/>
      <c r="E119" s="28">
        <v>20</v>
      </c>
      <c r="F119" s="28">
        <v>10</v>
      </c>
      <c r="G119" s="28">
        <v>26</v>
      </c>
      <c r="H119" s="28">
        <v>120</v>
      </c>
      <c r="I119" s="28">
        <v>176</v>
      </c>
    </row>
    <row r="120" spans="2:9" ht="15" x14ac:dyDescent="0.2">
      <c r="B120" s="28">
        <v>3</v>
      </c>
      <c r="C120" s="28" t="s">
        <v>82</v>
      </c>
      <c r="D120" s="28"/>
      <c r="E120" s="28">
        <v>15</v>
      </c>
      <c r="F120" s="28">
        <v>10</v>
      </c>
      <c r="G120" s="28">
        <v>26</v>
      </c>
      <c r="H120" s="28">
        <v>117</v>
      </c>
      <c r="I120" s="28">
        <v>168</v>
      </c>
    </row>
    <row r="121" spans="2:9" ht="15" x14ac:dyDescent="0.2">
      <c r="B121" s="28"/>
      <c r="C121" s="28" t="s">
        <v>83</v>
      </c>
      <c r="D121" s="28"/>
      <c r="E121" s="28">
        <v>10</v>
      </c>
      <c r="F121" s="28">
        <v>20</v>
      </c>
      <c r="G121" s="28">
        <v>23</v>
      </c>
      <c r="H121" s="28">
        <v>152</v>
      </c>
      <c r="I121" s="28">
        <v>205</v>
      </c>
    </row>
    <row r="122" spans="2:9" ht="15" x14ac:dyDescent="0.2">
      <c r="B122" s="28"/>
      <c r="C122" s="28" t="s">
        <v>84</v>
      </c>
      <c r="D122" s="28"/>
      <c r="E122" s="28">
        <v>10</v>
      </c>
      <c r="F122" s="28">
        <v>10</v>
      </c>
      <c r="G122" s="28">
        <v>27</v>
      </c>
      <c r="H122" s="28">
        <v>104</v>
      </c>
      <c r="I122" s="28">
        <v>151</v>
      </c>
    </row>
    <row r="123" spans="2:9" ht="15" x14ac:dyDescent="0.2">
      <c r="B123" s="28"/>
      <c r="C123" s="28" t="s">
        <v>85</v>
      </c>
      <c r="D123" s="28"/>
      <c r="E123" s="28">
        <v>10</v>
      </c>
      <c r="F123" s="28">
        <v>10</v>
      </c>
      <c r="G123" s="28">
        <v>23</v>
      </c>
      <c r="H123" s="28">
        <v>87</v>
      </c>
      <c r="I123" s="28">
        <v>130</v>
      </c>
    </row>
  </sheetData>
  <autoFilter ref="B5:K73"/>
  <phoneticPr fontId="0" type="noConversion"/>
  <pageMargins left="0.62992125984251968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12" sqref="A12"/>
    </sheetView>
  </sheetViews>
  <sheetFormatPr baseColWidth="10" defaultRowHeight="12.75" x14ac:dyDescent="0.2"/>
  <cols>
    <col min="1" max="1" width="6.28515625" customWidth="1"/>
    <col min="2" max="2" width="8.7109375" customWidth="1"/>
    <col min="3" max="4" width="9.140625" customWidth="1"/>
    <col min="5" max="5" width="8.140625" customWidth="1"/>
    <col min="6" max="6" width="12.28515625" customWidth="1"/>
    <col min="7" max="7" width="12.5703125" customWidth="1"/>
    <col min="8" max="256" width="9.140625" customWidth="1"/>
  </cols>
  <sheetData>
    <row r="1" spans="1:9" ht="33.75" x14ac:dyDescent="0.5">
      <c r="B1" s="2" t="s">
        <v>20</v>
      </c>
      <c r="C1" s="7"/>
      <c r="D1" s="7"/>
      <c r="E1" s="7"/>
      <c r="F1" s="7"/>
    </row>
    <row r="3" spans="1:9" ht="27" x14ac:dyDescent="0.35">
      <c r="B3" s="3" t="s">
        <v>11</v>
      </c>
    </row>
    <row r="5" spans="1:9" ht="19.5" x14ac:dyDescent="0.25">
      <c r="B5" s="22" t="s">
        <v>6</v>
      </c>
      <c r="D5" s="23" t="s">
        <v>7</v>
      </c>
      <c r="E5" s="23" t="s">
        <v>4</v>
      </c>
      <c r="F5" s="23" t="s">
        <v>16</v>
      </c>
      <c r="G5" s="23" t="s">
        <v>8</v>
      </c>
      <c r="H5" s="23" t="s">
        <v>5</v>
      </c>
    </row>
    <row r="6" spans="1:9" ht="22.5" customHeight="1" x14ac:dyDescent="0.25">
      <c r="A6" s="27">
        <v>1</v>
      </c>
      <c r="B6" s="24"/>
      <c r="C6" s="25"/>
      <c r="D6" s="11"/>
      <c r="E6" s="11"/>
      <c r="F6" s="11"/>
      <c r="G6" s="11"/>
      <c r="H6" s="11">
        <f t="shared" ref="H6:H11" si="0">SUM(D6:G6)</f>
        <v>0</v>
      </c>
    </row>
    <row r="7" spans="1:9" ht="22.5" customHeight="1" x14ac:dyDescent="0.25">
      <c r="A7" s="27">
        <v>2</v>
      </c>
      <c r="B7" s="24"/>
      <c r="C7" s="25"/>
      <c r="D7" s="11"/>
      <c r="E7" s="11"/>
      <c r="F7" s="11"/>
      <c r="G7" s="11"/>
      <c r="H7" s="11">
        <f t="shared" si="0"/>
        <v>0</v>
      </c>
      <c r="I7" s="11"/>
    </row>
    <row r="8" spans="1:9" ht="22.5" customHeight="1" x14ac:dyDescent="0.25">
      <c r="A8" s="27">
        <v>3</v>
      </c>
      <c r="B8" s="24"/>
      <c r="C8" s="25"/>
      <c r="D8" s="11"/>
      <c r="E8" s="11"/>
      <c r="F8" s="11"/>
      <c r="G8" s="11"/>
      <c r="H8" s="11">
        <f t="shared" si="0"/>
        <v>0</v>
      </c>
      <c r="I8" s="11"/>
    </row>
    <row r="9" spans="1:9" ht="22.5" customHeight="1" x14ac:dyDescent="0.25">
      <c r="A9" s="27">
        <v>4</v>
      </c>
      <c r="B9" s="24"/>
      <c r="C9" s="25"/>
      <c r="D9" s="11"/>
      <c r="E9" s="11"/>
      <c r="F9" s="11"/>
      <c r="G9" s="11"/>
      <c r="H9" s="11">
        <f t="shared" si="0"/>
        <v>0</v>
      </c>
    </row>
    <row r="10" spans="1:9" ht="22.5" customHeight="1" x14ac:dyDescent="0.25">
      <c r="A10" s="27">
        <v>5</v>
      </c>
      <c r="B10" s="24"/>
      <c r="C10" s="25"/>
      <c r="D10" s="11"/>
      <c r="E10" s="11"/>
      <c r="F10" s="11"/>
      <c r="G10" s="11"/>
      <c r="H10" s="11">
        <f t="shared" si="0"/>
        <v>0</v>
      </c>
    </row>
    <row r="11" spans="1:9" ht="22.5" customHeight="1" x14ac:dyDescent="0.25">
      <c r="A11" s="27">
        <v>6</v>
      </c>
      <c r="B11" s="24"/>
      <c r="C11" s="25"/>
      <c r="D11" s="11"/>
      <c r="E11" s="11"/>
      <c r="F11" s="11"/>
      <c r="G11" s="11"/>
      <c r="H11" s="11">
        <f t="shared" si="0"/>
        <v>0</v>
      </c>
      <c r="I11" s="11"/>
    </row>
    <row r="12" spans="1:9" ht="22.5" customHeight="1" x14ac:dyDescent="0.2">
      <c r="D12" s="11"/>
      <c r="E12" s="11"/>
      <c r="F12" s="11"/>
      <c r="G12" s="11"/>
      <c r="H12" s="11"/>
    </row>
    <row r="13" spans="1:9" ht="22.5" customHeight="1" x14ac:dyDescent="0.2"/>
    <row r="14" spans="1:9" x14ac:dyDescent="0.2">
      <c r="C14" s="5"/>
      <c r="D14" s="5"/>
      <c r="E14" s="5"/>
      <c r="F14" s="5"/>
      <c r="G14" s="5"/>
      <c r="H14" s="5"/>
    </row>
    <row r="15" spans="1:9" x14ac:dyDescent="0.2">
      <c r="C15" s="5"/>
      <c r="D15" s="5"/>
      <c r="E15" s="5"/>
      <c r="F15" s="5"/>
      <c r="G15" s="5"/>
      <c r="H15" s="5"/>
      <c r="I15" s="5"/>
    </row>
    <row r="16" spans="1:9" x14ac:dyDescent="0.2">
      <c r="B16" s="15"/>
      <c r="C16" s="17"/>
      <c r="D16" s="17"/>
      <c r="E16" s="17"/>
      <c r="F16" s="17"/>
      <c r="G16" s="17"/>
      <c r="H16" s="18"/>
      <c r="I16" s="9"/>
    </row>
    <row r="17" spans="2:9" x14ac:dyDescent="0.2">
      <c r="B17" s="15"/>
      <c r="C17" s="17"/>
      <c r="D17" s="17"/>
      <c r="E17" s="17"/>
      <c r="F17" s="17"/>
      <c r="G17" s="17"/>
      <c r="H17" s="18"/>
      <c r="I17" s="9"/>
    </row>
    <row r="18" spans="2:9" x14ac:dyDescent="0.2">
      <c r="B18" s="15"/>
      <c r="C18" s="17"/>
      <c r="D18" s="17"/>
      <c r="E18" s="17"/>
      <c r="F18" s="17"/>
      <c r="G18" s="17"/>
      <c r="H18" s="19"/>
      <c r="I18" s="9"/>
    </row>
    <row r="19" spans="2:9" x14ac:dyDescent="0.2">
      <c r="B19" s="15"/>
      <c r="C19" s="17"/>
      <c r="D19" s="17"/>
      <c r="E19" s="17"/>
      <c r="F19" s="17"/>
      <c r="G19" s="17"/>
      <c r="H19" s="19"/>
      <c r="I19" s="9"/>
    </row>
    <row r="20" spans="2:9" x14ac:dyDescent="0.2">
      <c r="B20" s="15"/>
      <c r="C20" s="17"/>
      <c r="D20" s="17"/>
      <c r="E20" s="17"/>
      <c r="F20" s="17"/>
      <c r="G20" s="17"/>
      <c r="H20" s="19"/>
      <c r="I20" s="9"/>
    </row>
    <row r="21" spans="2:9" x14ac:dyDescent="0.2">
      <c r="B21" s="15"/>
      <c r="C21" s="17"/>
      <c r="D21" s="17"/>
      <c r="E21" s="17"/>
      <c r="F21" s="17"/>
      <c r="G21" s="17"/>
      <c r="H21" s="19"/>
      <c r="I21" s="9"/>
    </row>
    <row r="22" spans="2:9" x14ac:dyDescent="0.2">
      <c r="B22" s="15"/>
      <c r="C22" s="17"/>
      <c r="D22" s="17"/>
      <c r="E22" s="17"/>
      <c r="F22" s="17"/>
      <c r="G22" s="17"/>
      <c r="H22" s="19"/>
      <c r="I22" s="9"/>
    </row>
    <row r="23" spans="2:9" x14ac:dyDescent="0.2">
      <c r="B23" s="15"/>
      <c r="C23" s="17"/>
      <c r="D23" s="17"/>
      <c r="E23" s="17"/>
      <c r="F23" s="17"/>
      <c r="G23" s="17"/>
      <c r="H23" s="19"/>
      <c r="I23" s="9"/>
    </row>
    <row r="24" spans="2:9" x14ac:dyDescent="0.2">
      <c r="B24" s="15"/>
      <c r="C24" s="17"/>
      <c r="D24" s="17"/>
      <c r="E24" s="17"/>
      <c r="F24" s="17"/>
      <c r="G24" s="17"/>
      <c r="H24" s="19"/>
      <c r="I24" s="9"/>
    </row>
    <row r="25" spans="2:9" x14ac:dyDescent="0.2">
      <c r="B25" s="15"/>
      <c r="C25" s="17"/>
      <c r="D25" s="17"/>
      <c r="E25" s="17"/>
      <c r="F25" s="17"/>
      <c r="G25" s="17"/>
      <c r="H25" s="19"/>
      <c r="I25" s="9"/>
    </row>
    <row r="26" spans="2:9" x14ac:dyDescent="0.2">
      <c r="B26" s="15"/>
      <c r="C26" s="17"/>
      <c r="D26" s="17"/>
      <c r="E26" s="17"/>
      <c r="F26" s="17"/>
      <c r="G26" s="17"/>
      <c r="H26" s="19"/>
      <c r="I26" s="9"/>
    </row>
    <row r="27" spans="2:9" x14ac:dyDescent="0.2">
      <c r="B27" s="15"/>
      <c r="C27" s="17"/>
      <c r="D27" s="17"/>
      <c r="E27" s="17"/>
      <c r="F27" s="17"/>
      <c r="G27" s="17"/>
      <c r="H27" s="19"/>
      <c r="I27" s="9"/>
    </row>
    <row r="28" spans="2:9" x14ac:dyDescent="0.2">
      <c r="B28" s="15"/>
      <c r="C28" s="17"/>
      <c r="D28" s="17"/>
      <c r="E28" s="17"/>
      <c r="F28" s="17"/>
      <c r="G28" s="17"/>
      <c r="H28" s="19"/>
      <c r="I28" s="9"/>
    </row>
    <row r="29" spans="2:9" x14ac:dyDescent="0.2">
      <c r="B29" s="16"/>
      <c r="C29" s="17"/>
      <c r="D29" s="20"/>
      <c r="E29" s="20"/>
      <c r="F29" s="20"/>
      <c r="G29" s="20"/>
      <c r="H29" s="21"/>
      <c r="I29" s="9"/>
    </row>
    <row r="30" spans="2:9" x14ac:dyDescent="0.2">
      <c r="B30" s="16"/>
      <c r="C30" s="17"/>
      <c r="D30" s="20"/>
      <c r="E30" s="20"/>
      <c r="F30" s="20"/>
      <c r="G30" s="20"/>
      <c r="H30" s="21"/>
      <c r="I30" s="9"/>
    </row>
    <row r="31" spans="2:9" x14ac:dyDescent="0.2">
      <c r="B31" s="15"/>
      <c r="C31" s="17"/>
      <c r="D31" s="17"/>
      <c r="E31" s="17"/>
      <c r="F31" s="17"/>
      <c r="G31" s="17"/>
      <c r="H31" s="19"/>
      <c r="I31" s="9"/>
    </row>
    <row r="32" spans="2:9" x14ac:dyDescent="0.2">
      <c r="B32" s="15"/>
      <c r="C32" s="17"/>
      <c r="D32" s="17"/>
      <c r="E32" s="17"/>
      <c r="F32" s="17"/>
      <c r="G32" s="17"/>
      <c r="H32" s="19"/>
      <c r="I32" s="9"/>
    </row>
    <row r="33" spans="2:9" x14ac:dyDescent="0.2">
      <c r="B33" s="15"/>
      <c r="C33" s="17"/>
      <c r="D33" s="17"/>
      <c r="E33" s="17"/>
      <c r="F33" s="17"/>
      <c r="G33" s="17"/>
      <c r="H33" s="19"/>
      <c r="I33" s="9"/>
    </row>
    <row r="34" spans="2:9" x14ac:dyDescent="0.2">
      <c r="B34" s="15"/>
      <c r="C34" s="17"/>
      <c r="D34" s="17"/>
      <c r="E34" s="17"/>
      <c r="F34" s="17"/>
      <c r="G34" s="17"/>
      <c r="H34" s="19"/>
      <c r="I34" s="9"/>
    </row>
    <row r="35" spans="2:9" x14ac:dyDescent="0.2">
      <c r="C35" s="5"/>
      <c r="D35" s="5"/>
      <c r="E35" s="5"/>
      <c r="F35" s="5"/>
      <c r="G35" s="5"/>
      <c r="H35" s="5"/>
      <c r="I35" s="5"/>
    </row>
    <row r="36" spans="2:9" x14ac:dyDescent="0.2">
      <c r="C36" s="5"/>
      <c r="D36" s="5"/>
      <c r="E36" s="5"/>
      <c r="F36" s="5"/>
      <c r="G36" s="5"/>
      <c r="H36" s="5"/>
      <c r="I36" s="5"/>
    </row>
    <row r="37" spans="2:9" x14ac:dyDescent="0.2">
      <c r="C37" s="5"/>
      <c r="D37" s="5"/>
      <c r="E37" s="5"/>
      <c r="F37" s="5"/>
      <c r="G37" s="5"/>
      <c r="H37" s="5"/>
      <c r="I37" s="5"/>
    </row>
    <row r="38" spans="2:9" x14ac:dyDescent="0.2">
      <c r="C38" s="5"/>
      <c r="D38" s="5"/>
      <c r="E38" s="5"/>
      <c r="F38" s="5"/>
      <c r="G38" s="5"/>
      <c r="H38" s="5"/>
      <c r="I38" s="5"/>
    </row>
    <row r="39" spans="2:9" x14ac:dyDescent="0.2">
      <c r="C39" s="5"/>
      <c r="D39" s="5"/>
      <c r="E39" s="5"/>
      <c r="F39" s="5"/>
      <c r="G39" s="5"/>
      <c r="H39" s="5"/>
      <c r="I39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B2" sqref="B2:K16"/>
    </sheetView>
  </sheetViews>
  <sheetFormatPr baseColWidth="10" defaultRowHeight="12.75" x14ac:dyDescent="0.2"/>
  <cols>
    <col min="1" max="1" width="3" customWidth="1"/>
    <col min="2" max="2" width="22.7109375" customWidth="1"/>
    <col min="3" max="7" width="6.7109375" customWidth="1"/>
    <col min="8" max="8" width="9.140625" customWidth="1"/>
    <col min="9" max="9" width="6.7109375" customWidth="1"/>
    <col min="10" max="256" width="9.140625" customWidth="1"/>
  </cols>
  <sheetData>
    <row r="2" spans="1:11" ht="20.25" x14ac:dyDescent="0.3">
      <c r="A2" s="4"/>
      <c r="B2" s="4" t="s">
        <v>17</v>
      </c>
    </row>
    <row r="4" spans="1:11" ht="15" x14ac:dyDescent="0.2">
      <c r="B4" s="14" t="s">
        <v>48</v>
      </c>
      <c r="C4" s="26" t="s">
        <v>13</v>
      </c>
      <c r="D4" s="11">
        <v>97</v>
      </c>
      <c r="E4" s="11">
        <v>47</v>
      </c>
      <c r="F4" s="11">
        <v>11</v>
      </c>
      <c r="G4" s="11">
        <v>12</v>
      </c>
      <c r="H4" s="11">
        <v>11</v>
      </c>
      <c r="I4" s="12">
        <v>136</v>
      </c>
      <c r="J4" s="11">
        <v>11</v>
      </c>
      <c r="K4" s="11">
        <v>291</v>
      </c>
    </row>
    <row r="5" spans="1:11" ht="15" x14ac:dyDescent="0.2">
      <c r="B5" s="14" t="s">
        <v>52</v>
      </c>
      <c r="C5" s="26" t="s">
        <v>13</v>
      </c>
      <c r="D5" s="11">
        <v>96</v>
      </c>
      <c r="E5" s="11">
        <v>43</v>
      </c>
      <c r="F5" s="11">
        <v>12</v>
      </c>
      <c r="G5" s="11">
        <v>12</v>
      </c>
      <c r="H5" s="11">
        <v>10</v>
      </c>
      <c r="I5" s="12">
        <v>136</v>
      </c>
      <c r="J5" s="11">
        <v>9</v>
      </c>
      <c r="K5" s="11">
        <v>284</v>
      </c>
    </row>
    <row r="6" spans="1:11" ht="15" x14ac:dyDescent="0.2">
      <c r="B6" s="14" t="s">
        <v>49</v>
      </c>
      <c r="C6" s="14" t="s">
        <v>13</v>
      </c>
      <c r="D6" s="11">
        <v>94</v>
      </c>
      <c r="E6" s="11">
        <v>41</v>
      </c>
      <c r="F6" s="11">
        <v>10</v>
      </c>
      <c r="G6" s="11">
        <v>12</v>
      </c>
      <c r="H6" s="11">
        <v>9</v>
      </c>
      <c r="I6" s="12">
        <v>124</v>
      </c>
      <c r="J6" s="11">
        <v>17</v>
      </c>
      <c r="K6" s="11">
        <v>276</v>
      </c>
    </row>
    <row r="7" spans="1:11" ht="15" x14ac:dyDescent="0.2">
      <c r="B7" s="14" t="s">
        <v>50</v>
      </c>
      <c r="C7" s="26" t="s">
        <v>13</v>
      </c>
      <c r="D7" s="11">
        <v>91</v>
      </c>
      <c r="E7" s="11">
        <v>39</v>
      </c>
      <c r="F7" s="11">
        <v>12</v>
      </c>
      <c r="G7" s="11">
        <v>12</v>
      </c>
      <c r="H7" s="11">
        <v>10</v>
      </c>
      <c r="I7" s="12">
        <v>136</v>
      </c>
      <c r="J7" s="11">
        <v>9</v>
      </c>
      <c r="K7" s="11">
        <v>275</v>
      </c>
    </row>
    <row r="8" spans="1:11" ht="15" x14ac:dyDescent="0.2">
      <c r="B8" s="14" t="s">
        <v>24</v>
      </c>
      <c r="C8" s="14" t="s">
        <v>13</v>
      </c>
      <c r="D8" s="11">
        <v>91</v>
      </c>
      <c r="E8" s="11">
        <v>44</v>
      </c>
      <c r="F8" s="11">
        <v>12</v>
      </c>
      <c r="G8" s="11">
        <v>12</v>
      </c>
      <c r="H8" s="11">
        <v>8</v>
      </c>
      <c r="I8" s="12">
        <v>128</v>
      </c>
      <c r="J8" s="11">
        <v>8</v>
      </c>
      <c r="K8" s="11">
        <v>271</v>
      </c>
    </row>
    <row r="9" spans="1:11" ht="15" x14ac:dyDescent="0.2">
      <c r="B9" s="14" t="s">
        <v>47</v>
      </c>
      <c r="C9" s="14" t="s">
        <v>13</v>
      </c>
      <c r="D9" s="11">
        <v>86</v>
      </c>
      <c r="E9" s="11">
        <v>38</v>
      </c>
      <c r="F9" s="11">
        <v>9</v>
      </c>
      <c r="G9" s="11">
        <v>12</v>
      </c>
      <c r="H9" s="11">
        <v>10</v>
      </c>
      <c r="I9" s="12">
        <v>124</v>
      </c>
      <c r="J9" s="11">
        <v>9</v>
      </c>
      <c r="K9" s="11">
        <v>257</v>
      </c>
    </row>
    <row r="10" spans="1:11" ht="15" x14ac:dyDescent="0.2">
      <c r="B10" s="14" t="s">
        <v>26</v>
      </c>
      <c r="C10" s="14" t="s">
        <v>13</v>
      </c>
      <c r="D10" s="11">
        <v>91</v>
      </c>
      <c r="E10" s="11">
        <v>31</v>
      </c>
      <c r="F10" s="11">
        <v>11</v>
      </c>
      <c r="G10" s="11">
        <v>12</v>
      </c>
      <c r="H10" s="11">
        <v>4</v>
      </c>
      <c r="I10" s="12">
        <v>108</v>
      </c>
      <c r="J10" s="11">
        <v>15</v>
      </c>
      <c r="K10" s="11">
        <v>245</v>
      </c>
    </row>
    <row r="11" spans="1:11" ht="15" x14ac:dyDescent="0.2">
      <c r="B11" s="14" t="s">
        <v>35</v>
      </c>
      <c r="C11" s="14" t="s">
        <v>13</v>
      </c>
      <c r="D11" s="11">
        <v>87</v>
      </c>
      <c r="E11" s="11">
        <v>42</v>
      </c>
      <c r="F11" s="11">
        <v>8</v>
      </c>
      <c r="G11" s="11">
        <v>10</v>
      </c>
      <c r="H11" s="11">
        <v>6</v>
      </c>
      <c r="I11" s="12">
        <v>96</v>
      </c>
      <c r="J11" s="11">
        <v>10</v>
      </c>
      <c r="K11" s="11">
        <v>235</v>
      </c>
    </row>
    <row r="12" spans="1:11" ht="15" x14ac:dyDescent="0.2">
      <c r="B12" s="14" t="s">
        <v>75</v>
      </c>
      <c r="C12" s="26" t="s">
        <v>13</v>
      </c>
      <c r="D12" s="11">
        <v>70</v>
      </c>
      <c r="E12" s="11">
        <v>45</v>
      </c>
      <c r="F12" s="11">
        <v>8</v>
      </c>
      <c r="G12" s="11">
        <v>10</v>
      </c>
      <c r="H12" s="11">
        <v>9</v>
      </c>
      <c r="I12" s="12">
        <v>108</v>
      </c>
      <c r="J12" s="11">
        <v>9</v>
      </c>
      <c r="K12" s="11">
        <v>232</v>
      </c>
    </row>
    <row r="13" spans="1:11" ht="15" x14ac:dyDescent="0.2">
      <c r="B13" s="14" t="s">
        <v>55</v>
      </c>
      <c r="C13" s="26" t="s">
        <v>13</v>
      </c>
      <c r="D13" s="11">
        <v>84</v>
      </c>
      <c r="E13" s="11">
        <v>34</v>
      </c>
      <c r="F13" s="11">
        <v>10</v>
      </c>
      <c r="G13" s="11">
        <v>8</v>
      </c>
      <c r="H13" s="11">
        <v>5</v>
      </c>
      <c r="I13" s="12">
        <v>92</v>
      </c>
      <c r="J13" s="11">
        <v>10</v>
      </c>
      <c r="K13" s="11">
        <v>220</v>
      </c>
    </row>
    <row r="16" spans="1:11" ht="15" x14ac:dyDescent="0.2">
      <c r="H16" s="13" t="s">
        <v>5</v>
      </c>
      <c r="I16" s="13"/>
      <c r="J16" s="13">
        <f>SUM(K4:K13)</f>
        <v>2586</v>
      </c>
    </row>
  </sheetData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B2" sqref="B2:K16"/>
    </sheetView>
  </sheetViews>
  <sheetFormatPr baseColWidth="10" defaultRowHeight="12.75" x14ac:dyDescent="0.2"/>
  <cols>
    <col min="1" max="1" width="3.140625" customWidth="1"/>
    <col min="2" max="2" width="19" customWidth="1"/>
    <col min="3" max="7" width="6.7109375" customWidth="1"/>
    <col min="8" max="8" width="9.140625" customWidth="1"/>
    <col min="9" max="9" width="6.7109375" customWidth="1"/>
    <col min="10" max="256" width="9.140625" customWidth="1"/>
  </cols>
  <sheetData>
    <row r="2" spans="1:11" ht="20.25" x14ac:dyDescent="0.3">
      <c r="A2" s="4"/>
      <c r="B2" s="4" t="s">
        <v>18</v>
      </c>
    </row>
    <row r="4" spans="1:11" ht="15" x14ac:dyDescent="0.2">
      <c r="B4" s="14" t="s">
        <v>31</v>
      </c>
      <c r="C4" s="14" t="s">
        <v>46</v>
      </c>
      <c r="D4" s="11">
        <v>98</v>
      </c>
      <c r="E4" s="11">
        <v>42</v>
      </c>
      <c r="F4" s="11">
        <v>12</v>
      </c>
      <c r="G4" s="11">
        <v>11</v>
      </c>
      <c r="H4" s="11">
        <v>10</v>
      </c>
      <c r="I4" s="12">
        <v>132</v>
      </c>
      <c r="J4" s="11">
        <v>18</v>
      </c>
      <c r="K4" s="11">
        <v>290</v>
      </c>
    </row>
    <row r="5" spans="1:11" ht="15" x14ac:dyDescent="0.2">
      <c r="B5" s="14" t="s">
        <v>78</v>
      </c>
      <c r="C5" s="26" t="s">
        <v>46</v>
      </c>
      <c r="D5" s="11">
        <v>87</v>
      </c>
      <c r="E5" s="11">
        <v>45</v>
      </c>
      <c r="F5" s="11">
        <v>12</v>
      </c>
      <c r="G5" s="11">
        <v>12</v>
      </c>
      <c r="H5" s="11">
        <v>12</v>
      </c>
      <c r="I5" s="12">
        <v>144</v>
      </c>
      <c r="J5" s="11">
        <v>8</v>
      </c>
      <c r="K5" s="11">
        <v>284</v>
      </c>
    </row>
    <row r="6" spans="1:11" ht="15" x14ac:dyDescent="0.2">
      <c r="B6" s="14" t="s">
        <v>23</v>
      </c>
      <c r="C6" s="14" t="s">
        <v>46</v>
      </c>
      <c r="D6" s="11">
        <v>90</v>
      </c>
      <c r="E6" s="11">
        <v>46</v>
      </c>
      <c r="F6" s="11">
        <v>12</v>
      </c>
      <c r="G6" s="11">
        <v>11</v>
      </c>
      <c r="H6" s="11">
        <v>11</v>
      </c>
      <c r="I6" s="12">
        <v>136</v>
      </c>
      <c r="J6" s="11">
        <v>12</v>
      </c>
      <c r="K6" s="11">
        <v>284</v>
      </c>
    </row>
    <row r="7" spans="1:11" ht="15" x14ac:dyDescent="0.2">
      <c r="B7" s="14" t="s">
        <v>33</v>
      </c>
      <c r="C7" s="26" t="s">
        <v>46</v>
      </c>
      <c r="D7" s="11">
        <v>86</v>
      </c>
      <c r="E7" s="11">
        <v>37</v>
      </c>
      <c r="F7" s="11">
        <v>10</v>
      </c>
      <c r="G7" s="11">
        <v>12</v>
      </c>
      <c r="H7" s="11">
        <v>11</v>
      </c>
      <c r="I7" s="12">
        <v>132</v>
      </c>
      <c r="J7" s="11">
        <v>11</v>
      </c>
      <c r="K7" s="11">
        <v>266</v>
      </c>
    </row>
    <row r="8" spans="1:11" ht="15" x14ac:dyDescent="0.2">
      <c r="B8" s="14" t="s">
        <v>41</v>
      </c>
      <c r="C8" s="26" t="s">
        <v>46</v>
      </c>
      <c r="D8" s="11">
        <v>84</v>
      </c>
      <c r="E8" s="11">
        <v>39</v>
      </c>
      <c r="F8" s="11">
        <v>9</v>
      </c>
      <c r="G8" s="11">
        <v>12</v>
      </c>
      <c r="H8" s="11">
        <v>10</v>
      </c>
      <c r="I8" s="12">
        <v>124</v>
      </c>
      <c r="J8" s="11">
        <v>11</v>
      </c>
      <c r="K8" s="11">
        <v>258</v>
      </c>
    </row>
    <row r="9" spans="1:11" ht="15" x14ac:dyDescent="0.2">
      <c r="B9" s="14" t="s">
        <v>40</v>
      </c>
      <c r="C9" s="26" t="s">
        <v>46</v>
      </c>
      <c r="D9" s="11">
        <v>84</v>
      </c>
      <c r="E9" s="11">
        <v>45</v>
      </c>
      <c r="F9" s="11">
        <v>8</v>
      </c>
      <c r="G9" s="11">
        <v>11</v>
      </c>
      <c r="H9" s="11">
        <v>9</v>
      </c>
      <c r="I9" s="12">
        <v>112</v>
      </c>
      <c r="J9" s="11">
        <v>12</v>
      </c>
      <c r="K9" s="11">
        <v>253</v>
      </c>
    </row>
    <row r="10" spans="1:11" ht="15" x14ac:dyDescent="0.2">
      <c r="B10" s="14" t="s">
        <v>59</v>
      </c>
      <c r="C10" s="14" t="s">
        <v>46</v>
      </c>
      <c r="D10" s="11">
        <v>89</v>
      </c>
      <c r="E10" s="11">
        <v>43</v>
      </c>
      <c r="F10" s="11">
        <v>12</v>
      </c>
      <c r="G10" s="11">
        <v>12</v>
      </c>
      <c r="H10" s="11">
        <v>2</v>
      </c>
      <c r="I10" s="12">
        <v>104</v>
      </c>
      <c r="J10" s="11">
        <v>12</v>
      </c>
      <c r="K10" s="11">
        <v>248</v>
      </c>
    </row>
    <row r="11" spans="1:11" ht="15" x14ac:dyDescent="0.2">
      <c r="B11" s="14" t="s">
        <v>44</v>
      </c>
      <c r="C11" s="14" t="s">
        <v>46</v>
      </c>
      <c r="D11" s="11">
        <v>84</v>
      </c>
      <c r="E11" s="11">
        <v>31</v>
      </c>
      <c r="F11" s="11">
        <v>10</v>
      </c>
      <c r="G11" s="11">
        <v>12</v>
      </c>
      <c r="H11" s="11">
        <v>7</v>
      </c>
      <c r="I11" s="12">
        <v>116</v>
      </c>
      <c r="J11" s="11">
        <v>5</v>
      </c>
      <c r="K11" s="11">
        <v>236</v>
      </c>
    </row>
    <row r="12" spans="1:11" ht="15" x14ac:dyDescent="0.2">
      <c r="B12" s="14" t="s">
        <v>74</v>
      </c>
      <c r="C12" s="14" t="s">
        <v>46</v>
      </c>
      <c r="D12" s="11">
        <v>87</v>
      </c>
      <c r="E12" s="11">
        <v>40</v>
      </c>
      <c r="F12" s="11">
        <v>10</v>
      </c>
      <c r="G12" s="11">
        <v>10</v>
      </c>
      <c r="H12" s="11">
        <v>2</v>
      </c>
      <c r="I12" s="12">
        <v>88</v>
      </c>
      <c r="J12" s="11">
        <v>0</v>
      </c>
      <c r="K12" s="11">
        <v>215</v>
      </c>
    </row>
    <row r="13" spans="1:11" ht="15" x14ac:dyDescent="0.2">
      <c r="B13" s="14" t="s">
        <v>71</v>
      </c>
      <c r="C13" s="26" t="s">
        <v>46</v>
      </c>
      <c r="D13" s="11">
        <v>74</v>
      </c>
      <c r="E13" s="11">
        <v>42</v>
      </c>
      <c r="F13" s="11">
        <v>12</v>
      </c>
      <c r="G13" s="11">
        <v>7</v>
      </c>
      <c r="H13" s="11">
        <v>3</v>
      </c>
      <c r="I13" s="12">
        <v>88</v>
      </c>
      <c r="J13" s="11">
        <v>6</v>
      </c>
      <c r="K13" s="11">
        <v>210</v>
      </c>
    </row>
    <row r="16" spans="1:11" ht="15" x14ac:dyDescent="0.2">
      <c r="H16" s="13" t="s">
        <v>5</v>
      </c>
      <c r="I16" s="1"/>
      <c r="J16" s="13">
        <f>SUM(K4:K13)</f>
        <v>2544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2" sqref="B2:K16"/>
    </sheetView>
  </sheetViews>
  <sheetFormatPr baseColWidth="10" defaultRowHeight="12.75" x14ac:dyDescent="0.2"/>
  <cols>
    <col min="1" max="1" width="2.85546875" customWidth="1"/>
    <col min="2" max="2" width="25" customWidth="1"/>
    <col min="3" max="3" width="4.5703125" customWidth="1"/>
    <col min="4" max="8" width="6.7109375" customWidth="1"/>
    <col min="9" max="9" width="9.140625" customWidth="1"/>
    <col min="10" max="10" width="7.42578125" customWidth="1"/>
    <col min="11" max="256" width="9.140625" customWidth="1"/>
  </cols>
  <sheetData>
    <row r="2" spans="2:11" ht="20.25" x14ac:dyDescent="0.3">
      <c r="B2" s="4" t="s">
        <v>19</v>
      </c>
    </row>
    <row r="4" spans="2:11" ht="15" x14ac:dyDescent="0.2">
      <c r="B4" s="14" t="s">
        <v>28</v>
      </c>
      <c r="C4" s="14" t="s">
        <v>14</v>
      </c>
      <c r="D4" s="11">
        <v>94</v>
      </c>
      <c r="E4" s="11">
        <v>48</v>
      </c>
      <c r="F4" s="11">
        <v>12</v>
      </c>
      <c r="G4" s="11">
        <v>12</v>
      </c>
      <c r="H4" s="11">
        <v>5</v>
      </c>
      <c r="I4" s="12">
        <v>116</v>
      </c>
      <c r="J4" s="11">
        <v>7</v>
      </c>
      <c r="K4" s="11">
        <v>265</v>
      </c>
    </row>
    <row r="5" spans="2:11" ht="15" x14ac:dyDescent="0.2">
      <c r="B5" s="14" t="s">
        <v>67</v>
      </c>
      <c r="C5" s="14" t="s">
        <v>14</v>
      </c>
      <c r="D5" s="11">
        <v>91</v>
      </c>
      <c r="E5" s="11">
        <v>41</v>
      </c>
      <c r="F5" s="11">
        <v>9</v>
      </c>
      <c r="G5" s="11">
        <v>11</v>
      </c>
      <c r="H5" s="11">
        <v>8</v>
      </c>
      <c r="I5" s="12">
        <v>112</v>
      </c>
      <c r="J5" s="11">
        <v>7</v>
      </c>
      <c r="K5" s="11">
        <v>251</v>
      </c>
    </row>
    <row r="6" spans="2:11" ht="15" x14ac:dyDescent="0.2">
      <c r="B6" s="14" t="s">
        <v>37</v>
      </c>
      <c r="C6" s="14" t="s">
        <v>14</v>
      </c>
      <c r="D6" s="11">
        <v>86</v>
      </c>
      <c r="E6" s="11">
        <v>39</v>
      </c>
      <c r="F6" s="11">
        <v>11</v>
      </c>
      <c r="G6" s="11">
        <v>10</v>
      </c>
      <c r="H6" s="11">
        <v>6</v>
      </c>
      <c r="I6" s="12">
        <v>108</v>
      </c>
      <c r="J6" s="11">
        <v>5</v>
      </c>
      <c r="K6" s="11">
        <v>238</v>
      </c>
    </row>
    <row r="7" spans="2:11" ht="15" x14ac:dyDescent="0.2">
      <c r="B7" s="14" t="s">
        <v>62</v>
      </c>
      <c r="C7" s="14" t="s">
        <v>14</v>
      </c>
      <c r="D7" s="11">
        <v>78</v>
      </c>
      <c r="E7" s="11">
        <v>46</v>
      </c>
      <c r="F7" s="11">
        <v>10</v>
      </c>
      <c r="G7" s="11">
        <v>9</v>
      </c>
      <c r="H7" s="11">
        <v>5</v>
      </c>
      <c r="I7" s="12">
        <v>96</v>
      </c>
      <c r="J7" s="11">
        <v>9</v>
      </c>
      <c r="K7" s="11">
        <v>229</v>
      </c>
    </row>
    <row r="8" spans="2:11" ht="15" x14ac:dyDescent="0.2">
      <c r="B8" s="14" t="s">
        <v>63</v>
      </c>
      <c r="C8" s="14" t="s">
        <v>14</v>
      </c>
      <c r="D8" s="11">
        <v>90</v>
      </c>
      <c r="E8" s="11">
        <v>36</v>
      </c>
      <c r="F8" s="11">
        <v>12</v>
      </c>
      <c r="G8" s="11">
        <v>10</v>
      </c>
      <c r="H8" s="11">
        <v>2</v>
      </c>
      <c r="I8" s="12">
        <v>96</v>
      </c>
      <c r="J8" s="11">
        <v>5</v>
      </c>
      <c r="K8" s="11">
        <v>227</v>
      </c>
    </row>
    <row r="9" spans="2:11" ht="15" x14ac:dyDescent="0.2">
      <c r="B9" s="14" t="s">
        <v>36</v>
      </c>
      <c r="C9" s="14" t="s">
        <v>14</v>
      </c>
      <c r="D9" s="11">
        <v>83</v>
      </c>
      <c r="E9" s="11">
        <v>38</v>
      </c>
      <c r="F9" s="11">
        <v>11</v>
      </c>
      <c r="G9" s="11">
        <v>9</v>
      </c>
      <c r="H9" s="11">
        <v>1</v>
      </c>
      <c r="I9" s="12">
        <v>84</v>
      </c>
      <c r="J9" s="11">
        <v>11</v>
      </c>
      <c r="K9" s="11">
        <v>216</v>
      </c>
    </row>
    <row r="10" spans="2:11" ht="15" x14ac:dyDescent="0.2">
      <c r="B10" s="14" t="s">
        <v>76</v>
      </c>
      <c r="C10" s="14" t="s">
        <v>14</v>
      </c>
      <c r="D10" s="11">
        <v>71</v>
      </c>
      <c r="E10" s="11">
        <v>34</v>
      </c>
      <c r="F10" s="11">
        <v>8</v>
      </c>
      <c r="G10" s="11">
        <v>9</v>
      </c>
      <c r="H10" s="11">
        <v>3</v>
      </c>
      <c r="I10" s="12">
        <v>80</v>
      </c>
      <c r="J10" s="11">
        <v>15</v>
      </c>
      <c r="K10" s="11">
        <v>200</v>
      </c>
    </row>
    <row r="11" spans="2:11" ht="15" x14ac:dyDescent="0.2">
      <c r="B11" s="14" t="s">
        <v>68</v>
      </c>
      <c r="C11" s="14" t="s">
        <v>14</v>
      </c>
      <c r="D11" s="11">
        <v>48</v>
      </c>
      <c r="E11" s="11">
        <v>37</v>
      </c>
      <c r="F11" s="11">
        <v>8</v>
      </c>
      <c r="G11" s="11">
        <v>10</v>
      </c>
      <c r="H11" s="11">
        <v>3</v>
      </c>
      <c r="I11" s="12">
        <v>84</v>
      </c>
      <c r="J11" s="11">
        <v>8</v>
      </c>
      <c r="K11" s="11">
        <v>177</v>
      </c>
    </row>
    <row r="12" spans="2:11" ht="15" x14ac:dyDescent="0.2">
      <c r="B12" s="14" t="s">
        <v>66</v>
      </c>
      <c r="C12" s="14" t="s">
        <v>14</v>
      </c>
      <c r="D12" s="11">
        <v>57</v>
      </c>
      <c r="E12" s="11">
        <v>37</v>
      </c>
      <c r="F12" s="11">
        <v>7</v>
      </c>
      <c r="G12" s="11">
        <v>5</v>
      </c>
      <c r="H12" s="11">
        <v>5</v>
      </c>
      <c r="I12" s="12">
        <v>68</v>
      </c>
      <c r="J12" s="11">
        <v>8</v>
      </c>
      <c r="K12" s="11">
        <v>170</v>
      </c>
    </row>
    <row r="13" spans="2:11" ht="15" x14ac:dyDescent="0.2">
      <c r="B13" s="14" t="s">
        <v>69</v>
      </c>
      <c r="C13" s="14" t="s">
        <v>14</v>
      </c>
      <c r="D13" s="11">
        <v>61</v>
      </c>
      <c r="E13" s="11">
        <v>25</v>
      </c>
      <c r="F13" s="11">
        <v>7</v>
      </c>
      <c r="G13" s="11">
        <v>5</v>
      </c>
      <c r="H13" s="11">
        <v>5</v>
      </c>
      <c r="I13" s="12">
        <v>68</v>
      </c>
      <c r="J13" s="11">
        <v>13</v>
      </c>
      <c r="K13" s="11">
        <v>167</v>
      </c>
    </row>
    <row r="16" spans="2:11" ht="15" x14ac:dyDescent="0.2">
      <c r="H16" s="13" t="s">
        <v>5</v>
      </c>
      <c r="I16" s="13"/>
      <c r="J16" s="13">
        <f>SUM(K4:K13)</f>
        <v>2140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Resultat indiv</vt:lpstr>
      <vt:lpstr>Resultat Lag</vt:lpstr>
      <vt:lpstr>Norge</vt:lpstr>
      <vt:lpstr>Sverige</vt:lpstr>
      <vt:lpstr>Danmark</vt:lpstr>
      <vt:lpstr>'Resultat indiv'!Utskriftstitler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Andersson</dc:creator>
  <cp:lastModifiedBy>Standard</cp:lastModifiedBy>
  <cp:lastPrinted>2011-06-03T00:23:43Z</cp:lastPrinted>
  <dcterms:created xsi:type="dcterms:W3CDTF">1999-04-12T20:48:08Z</dcterms:created>
  <dcterms:modified xsi:type="dcterms:W3CDTF">2011-06-09T07:55:54Z</dcterms:modified>
</cp:coreProperties>
</file>